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6400" tabRatio="500"/>
  </bookViews>
  <sheets>
    <sheet name="Fiscalía" sheetId="1" r:id="rId1"/>
    <sheet name="Ministerio del Interior" sheetId="2" r:id="rId2"/>
  </sheets>
  <calcPr calcId="140001" concurrentCalc="0"/>
  <extLs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" roundtripDataChecksum="a8I8nRTI+csBNOCi7BeGxp7095UGqJ57CgIsn5iVGHU="/>
    </ext>
  </extLst>
</workbook>
</file>

<file path=xl/calcChain.xml><?xml version="1.0" encoding="utf-8"?>
<calcChain xmlns="http://schemas.openxmlformats.org/spreadsheetml/2006/main">
  <c r="G60" i="2" l="1"/>
  <c r="F60" i="2"/>
  <c r="E60" i="2"/>
  <c r="D60" i="2"/>
  <c r="C60" i="2"/>
  <c r="H25" i="2"/>
  <c r="G25" i="2"/>
  <c r="F25" i="2"/>
  <c r="E25" i="2"/>
  <c r="D25" i="2"/>
  <c r="H24" i="2"/>
  <c r="G24" i="2"/>
  <c r="F24" i="2"/>
  <c r="E24" i="2"/>
  <c r="D24" i="2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F27" i="1"/>
  <c r="E27" i="1"/>
  <c r="D27" i="1"/>
  <c r="C27" i="1"/>
  <c r="B27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<sst xmlns="http://schemas.openxmlformats.org/spreadsheetml/2006/main" count="328" uniqueCount="89">
  <si>
    <t>Procedimientos  (toda la trata no solo sexual)</t>
  </si>
  <si>
    <t>Procedimientos incohados</t>
  </si>
  <si>
    <t>-</t>
  </si>
  <si>
    <t>Con diligencia de seguimiento</t>
  </si>
  <si>
    <t>Sexual</t>
  </si>
  <si>
    <t>Laboral</t>
  </si>
  <si>
    <t>Mendicidad</t>
  </si>
  <si>
    <t>Matrim. Forzados</t>
  </si>
  <si>
    <t>Act. Delictivos</t>
  </si>
  <si>
    <t xml:space="preserve">Tráfico órganos </t>
  </si>
  <si>
    <t>VÍCTIMAS</t>
  </si>
  <si>
    <t>Plenamente identificadas</t>
  </si>
  <si>
    <t>Situación grave riesgo</t>
  </si>
  <si>
    <t>Total</t>
  </si>
  <si>
    <t xml:space="preserve">Hombre </t>
  </si>
  <si>
    <t>Mujeres</t>
  </si>
  <si>
    <t>Transexuales</t>
  </si>
  <si>
    <t>2 menores</t>
  </si>
  <si>
    <t>INVESTIGADOS</t>
  </si>
  <si>
    <t>nc</t>
  </si>
  <si>
    <t xml:space="preserve">ESCRITOS DE ACUSACIÓN FORMULADOS - TRATA MODALIDAD SEXUAL </t>
  </si>
  <si>
    <t>Nº Escritos</t>
  </si>
  <si>
    <t>Víctimas</t>
  </si>
  <si>
    <t>Acusados</t>
  </si>
  <si>
    <t>Hombres</t>
  </si>
  <si>
    <t>P. Juridicas</t>
  </si>
  <si>
    <t>ESCRITOS DE ACUSACIÓN FORMULADOS - POR MODALIDAD</t>
  </si>
  <si>
    <t xml:space="preserve">Modalidad </t>
  </si>
  <si>
    <t>Nº Acusados</t>
  </si>
  <si>
    <t>Nº Víctimas</t>
  </si>
  <si>
    <t>Edad Víctima</t>
  </si>
  <si>
    <t>Sexo Acusado</t>
  </si>
  <si>
    <t>Pers. Jca.</t>
  </si>
  <si>
    <t>Sexo Víctima</t>
  </si>
  <si>
    <t>Mayor</t>
  </si>
  <si>
    <t>Menor</t>
  </si>
  <si>
    <t xml:space="preserve">Sexual </t>
  </si>
  <si>
    <t>Laboral y mendicidad</t>
  </si>
  <si>
    <t>La Memoria de 2019 no ofrece datos desagregados</t>
  </si>
  <si>
    <t>Sex mend delitos</t>
  </si>
  <si>
    <t>Sexual y laboral</t>
  </si>
  <si>
    <t>Matrimonio forzado</t>
  </si>
  <si>
    <t>Investigados</t>
  </si>
  <si>
    <t>Condenados</t>
  </si>
  <si>
    <t>2019*</t>
  </si>
  <si>
    <t>* La memoria de 2019 no da los datos desagregados por sexo</t>
  </si>
  <si>
    <t>SENTENCIAS</t>
  </si>
  <si>
    <t>Trata sexual 2018</t>
  </si>
  <si>
    <t>Total de sentencias dictadas</t>
  </si>
  <si>
    <t>Condenatorias</t>
  </si>
  <si>
    <t>Condenatorias parciales (por otros delitos)</t>
  </si>
  <si>
    <t>Absolutorias</t>
  </si>
  <si>
    <t>Victimas de TSH reconocidas en sentencia (cond. totales</t>
  </si>
  <si>
    <t>Sexo de las víctimas reconocidas en sentencia</t>
  </si>
  <si>
    <t>Edad/ discapacidad</t>
  </si>
  <si>
    <t>Mayores</t>
  </si>
  <si>
    <t>Menores</t>
  </si>
  <si>
    <t>Discapaces</t>
  </si>
  <si>
    <t>Número de condenados por TSH</t>
  </si>
  <si>
    <t>N.º condenados por otros delitos</t>
  </si>
  <si>
    <t>N.º absueltos totales</t>
  </si>
  <si>
    <t>Persona jurídica</t>
  </si>
  <si>
    <t>Trata sexual 2019</t>
  </si>
  <si>
    <t>Trata sexual 2020</t>
  </si>
  <si>
    <t>Trata sexual 2021</t>
  </si>
  <si>
    <t>Trata sexual 2022</t>
  </si>
  <si>
    <t>Ministerio del Interior  - Secretaría de Estado de Seguridad - Centro de Inteligencia contra el Terrorismo y
el Crimen Organizado - TRATA Y EXPLOTACIÓN DE SERES HUMANOS EN ESPAÑA BALANCE ESTADÍSTICO 2018-2022</t>
  </si>
  <si>
    <t>Actividad preventiva vinculada a la trata y explotación sexual</t>
  </si>
  <si>
    <t>Inspecciones en lugares de ejercicio de prostitución</t>
  </si>
  <si>
    <t>Personas en situación de riesgo</t>
  </si>
  <si>
    <t>Víctimas de trata sexual</t>
  </si>
  <si>
    <t xml:space="preserve">Mayores </t>
  </si>
  <si>
    <t xml:space="preserve">Mujeres </t>
  </si>
  <si>
    <t>Niñas</t>
  </si>
  <si>
    <t>Niños</t>
  </si>
  <si>
    <t>Total Víctimas</t>
  </si>
  <si>
    <t>Mujeres y niñas</t>
  </si>
  <si>
    <t>Hombres y niños</t>
  </si>
  <si>
    <t>Detenidos por trata sexual</t>
  </si>
  <si>
    <t>Total detenidos</t>
  </si>
  <si>
    <t>Víctimas de explotación sexual</t>
  </si>
  <si>
    <t>Detenidos por explotación sexual</t>
  </si>
  <si>
    <t>226*</t>
  </si>
  <si>
    <t>*Para uno de los detenidos se consignó el sexo como "desconocido"</t>
  </si>
  <si>
    <t xml:space="preserve">Prueba </t>
  </si>
  <si>
    <t xml:space="preserve">5 menores </t>
  </si>
  <si>
    <t>13 menores</t>
  </si>
  <si>
    <t>MEMORIAS DE LA FISCALÍA GENERAL DEL ESTADO 2018-2022</t>
  </si>
  <si>
    <t>Elaboración: Alianza Contra el Borrado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</si>
</sst>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rgb="FFFFFFFF"/>
      <name val="Calibri"/>
    </font>
    <font>
      <sz val="11"/>
      <name val="Calibri"/>
    </font>
    <font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FF"/>
      <name val="Calibri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b/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theme="6"/>
        <bgColor theme="6"/>
      </patternFill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8" tint="-0.499984740745262"/>
        <bgColor rgb="FF333F4F"/>
      </patternFill>
    </fill>
    <fill>
      <patternFill patternType="solid">
        <fgColor theme="0"/>
        <bgColor rgb="FF333F4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6">
    <xf numFmtId="0" fontId="0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3" fillId="0" borderId="7" xfId="0" applyFont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center" vertical="center"/>
    </xf>
    <xf numFmtId="10" fontId="3" fillId="5" borderId="8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" fontId="3" fillId="0" borderId="0" xfId="0" applyNumberFormat="1" applyFont="1"/>
    <xf numFmtId="2" fontId="3" fillId="0" borderId="0" xfId="0" applyNumberFormat="1" applyFont="1"/>
    <xf numFmtId="0" fontId="3" fillId="0" borderId="14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4" borderId="8" xfId="0" applyFont="1" applyFill="1" applyBorder="1" applyAlignment="1">
      <alignment wrapText="1"/>
    </xf>
    <xf numFmtId="0" fontId="3" fillId="4" borderId="19" xfId="0" applyFont="1" applyFill="1" applyBorder="1"/>
    <xf numFmtId="1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4" borderId="8" xfId="0" applyFont="1" applyFill="1" applyBorder="1"/>
    <xf numFmtId="0" fontId="3" fillId="6" borderId="8" xfId="0" applyFont="1" applyFill="1" applyBorder="1"/>
    <xf numFmtId="0" fontId="3" fillId="6" borderId="20" xfId="0" applyFont="1" applyFill="1" applyBorder="1"/>
    <xf numFmtId="0" fontId="3" fillId="6" borderId="15" xfId="0" applyFont="1" applyFill="1" applyBorder="1"/>
    <xf numFmtId="0" fontId="3" fillId="0" borderId="14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7" borderId="14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0" xfId="0" applyFont="1" applyAlignment="1"/>
    <xf numFmtId="0" fontId="3" fillId="0" borderId="33" xfId="0" applyFont="1" applyBorder="1" applyAlignment="1">
      <alignment horizontal="center"/>
    </xf>
    <xf numFmtId="0" fontId="3" fillId="0" borderId="18" xfId="0" applyFont="1" applyBorder="1"/>
    <xf numFmtId="0" fontId="3" fillId="4" borderId="8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32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4" fillId="2" borderId="7" xfId="0" applyFont="1" applyFill="1" applyBorder="1"/>
    <xf numFmtId="0" fontId="4" fillId="0" borderId="7" xfId="0" applyFont="1" applyBorder="1"/>
    <xf numFmtId="0" fontId="3" fillId="3" borderId="8" xfId="0" applyFont="1" applyFill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8" borderId="7" xfId="0" applyFont="1" applyFill="1" applyBorder="1"/>
    <xf numFmtId="0" fontId="3" fillId="8" borderId="7" xfId="0" applyFont="1" applyFill="1" applyBorder="1" applyAlignment="1">
      <alignment horizontal="center" vertical="center"/>
    </xf>
    <xf numFmtId="0" fontId="8" fillId="0" borderId="7" xfId="0" applyFont="1" applyBorder="1"/>
    <xf numFmtId="0" fontId="1" fillId="9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27" xfId="0" applyFont="1" applyBorder="1" applyAlignment="1">
      <alignment horizontal="center"/>
    </xf>
    <xf numFmtId="0" fontId="2" fillId="0" borderId="29" xfId="0" applyFont="1" applyBorder="1"/>
    <xf numFmtId="0" fontId="3" fillId="0" borderId="26" xfId="0" applyFont="1" applyBorder="1" applyAlignment="1">
      <alignment horizontal="center" vertical="center"/>
    </xf>
    <xf numFmtId="0" fontId="2" fillId="0" borderId="32" xfId="0" applyFont="1" applyBorder="1"/>
    <xf numFmtId="0" fontId="3" fillId="0" borderId="22" xfId="0" applyFont="1" applyBorder="1" applyAlignment="1">
      <alignment horizontal="center"/>
    </xf>
    <xf numFmtId="0" fontId="2" fillId="0" borderId="42" xfId="0" applyFont="1" applyBorder="1"/>
    <xf numFmtId="0" fontId="2" fillId="0" borderId="24" xfId="0" applyFont="1" applyBorder="1"/>
    <xf numFmtId="0" fontId="3" fillId="0" borderId="22" xfId="0" applyFont="1" applyBorder="1" applyAlignment="1">
      <alignment horizontal="left" vertical="center"/>
    </xf>
    <xf numFmtId="0" fontId="2" fillId="0" borderId="43" xfId="0" applyFont="1" applyBorder="1"/>
    <xf numFmtId="0" fontId="5" fillId="3" borderId="47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49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2" fillId="0" borderId="50" xfId="0" applyFont="1" applyBorder="1"/>
    <xf numFmtId="0" fontId="2" fillId="0" borderId="45" xfId="0" applyFont="1" applyBorder="1"/>
    <xf numFmtId="0" fontId="3" fillId="0" borderId="44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6" fillId="3" borderId="4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22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8" xfId="0" applyFont="1" applyBorder="1"/>
    <xf numFmtId="0" fontId="2" fillId="0" borderId="39" xfId="0" applyFont="1" applyBorder="1"/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3" fillId="3" borderId="4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31" xfId="0" applyFont="1" applyBorder="1"/>
    <xf numFmtId="0" fontId="2" fillId="0" borderId="23" xfId="0" applyFont="1" applyBorder="1"/>
    <xf numFmtId="0" fontId="2" fillId="0" borderId="28" xfId="0" applyFont="1" applyBorder="1"/>
    <xf numFmtId="0" fontId="4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wrapText="1"/>
    </xf>
    <xf numFmtId="0" fontId="2" fillId="0" borderId="30" xfId="0" applyFont="1" applyBorder="1"/>
    <xf numFmtId="0" fontId="3" fillId="4" borderId="4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3"/>
  <sheetViews>
    <sheetView tabSelected="1" zoomScale="150" zoomScaleNormal="150" zoomScalePageLayoutView="150" workbookViewId="0">
      <selection activeCell="H13" sqref="H13"/>
    </sheetView>
  </sheetViews>
  <sheetFormatPr baseColWidth="10" defaultColWidth="14.5" defaultRowHeight="15" customHeight="1" x14ac:dyDescent="0"/>
  <cols>
    <col min="1" max="1" width="15.1640625" customWidth="1"/>
    <col min="2" max="3" width="11.5" customWidth="1"/>
    <col min="4" max="14" width="10.6640625" customWidth="1"/>
    <col min="15" max="15" width="17.5" customWidth="1"/>
    <col min="16" max="16" width="10.6640625" customWidth="1"/>
    <col min="17" max="17" width="14.6640625" customWidth="1"/>
  </cols>
  <sheetData>
    <row r="1" spans="1:18" ht="14">
      <c r="A1" s="72"/>
      <c r="B1" s="72"/>
      <c r="C1" s="72"/>
      <c r="D1" s="73"/>
      <c r="E1" s="72"/>
      <c r="F1" s="73" t="s">
        <v>87</v>
      </c>
      <c r="G1" s="72"/>
      <c r="H1" s="72"/>
      <c r="I1" s="72"/>
      <c r="J1" s="72"/>
      <c r="K1" s="72"/>
      <c r="L1" s="123"/>
      <c r="M1" s="123"/>
      <c r="N1" s="71"/>
      <c r="O1" s="71"/>
      <c r="P1" s="71"/>
      <c r="Q1" s="71"/>
      <c r="R1" s="1"/>
    </row>
    <row r="2" spans="1:18" ht="17" customHeight="1">
      <c r="A2" s="72"/>
      <c r="B2" s="72"/>
      <c r="C2" s="72"/>
      <c r="D2" s="73"/>
      <c r="E2" s="73"/>
      <c r="F2" s="72"/>
      <c r="G2" s="72"/>
      <c r="H2" s="72"/>
      <c r="I2" s="72"/>
      <c r="J2" s="72"/>
      <c r="K2" s="72"/>
      <c r="L2" s="123"/>
      <c r="M2" s="123"/>
      <c r="N2" s="71"/>
      <c r="O2" s="71"/>
      <c r="P2" s="71"/>
      <c r="Q2" s="71"/>
      <c r="R2" s="1"/>
    </row>
    <row r="3" spans="1:18" ht="14">
      <c r="A3" s="2"/>
      <c r="B3" s="2"/>
      <c r="C3" s="125"/>
      <c r="D3" s="2"/>
      <c r="E3" s="124"/>
      <c r="F3" s="124" t="s">
        <v>88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thickBo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">
      <c r="A5" s="116" t="s">
        <v>0</v>
      </c>
      <c r="B5" s="117"/>
      <c r="C5" s="117"/>
      <c r="D5" s="117"/>
      <c r="E5" s="117"/>
      <c r="F5" s="118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1"/>
    </row>
    <row r="6" spans="1:18" ht="14">
      <c r="A6" s="4"/>
      <c r="B6" s="5">
        <v>2018</v>
      </c>
      <c r="C6" s="5">
        <v>2019</v>
      </c>
      <c r="D6" s="5">
        <v>2020</v>
      </c>
      <c r="E6" s="5">
        <v>2021</v>
      </c>
      <c r="F6" s="5">
        <v>2022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8">
      <c r="A7" s="6" t="s">
        <v>1</v>
      </c>
      <c r="B7" s="7" t="s">
        <v>2</v>
      </c>
      <c r="C7" s="7">
        <v>185</v>
      </c>
      <c r="D7" s="7">
        <v>136</v>
      </c>
      <c r="E7" s="7">
        <v>187</v>
      </c>
      <c r="F7" s="7">
        <v>194</v>
      </c>
      <c r="G7" s="1"/>
      <c r="H7" s="1"/>
      <c r="I7" s="8"/>
      <c r="J7" s="8"/>
      <c r="K7" s="1"/>
      <c r="L7" s="1"/>
      <c r="M7" s="1"/>
      <c r="N7" s="1"/>
      <c r="O7" s="1"/>
      <c r="P7" s="1"/>
      <c r="Q7" s="1"/>
      <c r="R7" s="1"/>
    </row>
    <row r="8" spans="1:18" ht="28">
      <c r="A8" s="9" t="s">
        <v>3</v>
      </c>
      <c r="B8" s="10">
        <v>115</v>
      </c>
      <c r="C8" s="10" t="s">
        <v>2</v>
      </c>
      <c r="D8" s="10">
        <v>117</v>
      </c>
      <c r="E8" s="10">
        <v>110</v>
      </c>
      <c r="F8" s="11">
        <v>110</v>
      </c>
      <c r="G8" s="1"/>
      <c r="H8" s="1"/>
      <c r="I8" s="8"/>
      <c r="J8" s="8"/>
      <c r="K8" s="1"/>
      <c r="L8" s="1"/>
      <c r="M8" s="1"/>
      <c r="N8" s="1"/>
      <c r="O8" s="1"/>
      <c r="P8" s="1"/>
      <c r="Q8" s="1"/>
      <c r="R8" s="1"/>
    </row>
    <row r="9" spans="1:18" ht="15" customHeight="1">
      <c r="A9" s="12" t="s">
        <v>4</v>
      </c>
      <c r="B9" s="13">
        <v>91</v>
      </c>
      <c r="C9" s="13">
        <v>131</v>
      </c>
      <c r="D9" s="14">
        <v>0.75209999999999999</v>
      </c>
      <c r="E9" s="13">
        <v>78</v>
      </c>
      <c r="F9" s="15">
        <v>83</v>
      </c>
      <c r="G9" s="1"/>
      <c r="H9" s="1"/>
      <c r="I9" s="16"/>
      <c r="J9" s="17"/>
      <c r="K9" s="1"/>
      <c r="L9" s="16"/>
      <c r="M9" s="1"/>
      <c r="N9" s="16"/>
      <c r="O9" s="1"/>
      <c r="P9" s="1"/>
      <c r="Q9" s="1"/>
      <c r="R9" s="1"/>
    </row>
    <row r="10" spans="1:18" ht="15" customHeight="1">
      <c r="A10" s="18" t="s">
        <v>5</v>
      </c>
      <c r="B10" s="19">
        <v>13</v>
      </c>
      <c r="C10" s="19">
        <v>27</v>
      </c>
      <c r="D10" s="20">
        <v>0.19750000000000001</v>
      </c>
      <c r="E10" s="19">
        <v>18</v>
      </c>
      <c r="F10" s="21">
        <v>24</v>
      </c>
      <c r="G10" s="1"/>
      <c r="H10" s="1"/>
      <c r="I10" s="16"/>
      <c r="J10" s="17"/>
      <c r="K10" s="1"/>
      <c r="L10" s="16"/>
      <c r="M10" s="1"/>
      <c r="N10" s="16"/>
      <c r="O10" s="1"/>
      <c r="P10" s="1"/>
      <c r="Q10" s="1"/>
      <c r="R10" s="1"/>
    </row>
    <row r="11" spans="1:18" ht="15" customHeight="1">
      <c r="A11" s="18" t="s">
        <v>6</v>
      </c>
      <c r="B11" s="19">
        <v>2</v>
      </c>
      <c r="C11" s="19">
        <v>8</v>
      </c>
      <c r="D11" s="20">
        <v>5.1200000000000002E-2</v>
      </c>
      <c r="E11" s="19">
        <v>1</v>
      </c>
      <c r="F11" s="21">
        <v>1</v>
      </c>
      <c r="G11" s="1"/>
      <c r="H11" s="1"/>
      <c r="I11" s="16"/>
      <c r="J11" s="17"/>
      <c r="K11" s="1"/>
      <c r="L11" s="16"/>
      <c r="M11" s="1"/>
      <c r="N11" s="16"/>
      <c r="O11" s="1"/>
      <c r="P11" s="1"/>
      <c r="Q11" s="1"/>
      <c r="R11" s="1"/>
    </row>
    <row r="12" spans="1:18" ht="15" customHeight="1">
      <c r="A12" s="22" t="s">
        <v>7</v>
      </c>
      <c r="B12" s="7">
        <v>6</v>
      </c>
      <c r="C12" s="7">
        <v>1</v>
      </c>
      <c r="D12" s="7" t="s">
        <v>2</v>
      </c>
      <c r="E12" s="7">
        <v>4</v>
      </c>
      <c r="F12" s="23">
        <v>0</v>
      </c>
      <c r="G12" s="1"/>
      <c r="H12" s="1"/>
      <c r="I12" s="16"/>
      <c r="J12" s="17"/>
      <c r="K12" s="1"/>
      <c r="L12" s="16"/>
      <c r="M12" s="1"/>
      <c r="N12" s="16"/>
      <c r="O12" s="1"/>
      <c r="P12" s="1"/>
      <c r="Q12" s="1"/>
      <c r="R12" s="1"/>
    </row>
    <row r="13" spans="1:18" ht="15" customHeight="1">
      <c r="A13" s="22" t="s">
        <v>8</v>
      </c>
      <c r="B13" s="7">
        <v>3</v>
      </c>
      <c r="C13" s="7">
        <v>1</v>
      </c>
      <c r="D13" s="24">
        <v>1.7000000000000001E-2</v>
      </c>
      <c r="E13" s="7">
        <v>9</v>
      </c>
      <c r="F13" s="23">
        <v>2</v>
      </c>
      <c r="G13" s="1"/>
      <c r="H13" s="1"/>
      <c r="I13" s="16"/>
      <c r="J13" s="1"/>
      <c r="K13" s="16"/>
      <c r="L13" s="1"/>
      <c r="M13" s="1"/>
      <c r="N13" s="1"/>
      <c r="O13" s="1"/>
      <c r="P13" s="1"/>
      <c r="Q13" s="1"/>
      <c r="R13" s="1"/>
    </row>
    <row r="14" spans="1:18" ht="15" customHeight="1">
      <c r="A14" s="25" t="s">
        <v>9</v>
      </c>
      <c r="B14" s="19">
        <v>1</v>
      </c>
      <c r="C14" s="19" t="s">
        <v>2</v>
      </c>
      <c r="D14" s="20" t="s">
        <v>2</v>
      </c>
      <c r="E14" s="19" t="s">
        <v>2</v>
      </c>
      <c r="F14" s="19" t="s">
        <v>2</v>
      </c>
      <c r="G14" s="1"/>
      <c r="H14" s="1"/>
      <c r="I14" s="16"/>
      <c r="J14" s="1"/>
      <c r="K14" s="16"/>
      <c r="L14" s="1"/>
      <c r="M14" s="1"/>
      <c r="N14" s="1"/>
      <c r="O14" s="1"/>
      <c r="P14" s="1"/>
      <c r="Q14" s="1"/>
      <c r="R14" s="1"/>
    </row>
    <row r="15" spans="1:18" ht="15" customHeight="1">
      <c r="A15" s="2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">
      <c r="A18" s="119" t="s">
        <v>10</v>
      </c>
      <c r="B18" s="117"/>
      <c r="C18" s="117"/>
      <c r="D18" s="117"/>
      <c r="E18" s="117"/>
      <c r="F18" s="118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1"/>
    </row>
    <row r="19" spans="1:18" ht="14">
      <c r="A19" s="4"/>
      <c r="B19" s="5">
        <v>2018</v>
      </c>
      <c r="C19" s="5">
        <v>2019</v>
      </c>
      <c r="D19" s="5">
        <v>2020</v>
      </c>
      <c r="E19" s="5">
        <v>2021</v>
      </c>
      <c r="F19" s="5">
        <v>2022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9" customHeight="1">
      <c r="A20" s="28" t="s">
        <v>11</v>
      </c>
      <c r="B20" s="19">
        <v>414</v>
      </c>
      <c r="C20" s="19">
        <v>567</v>
      </c>
      <c r="D20" s="19">
        <v>243</v>
      </c>
      <c r="E20" s="19">
        <v>213</v>
      </c>
      <c r="F20" s="19">
        <v>231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8">
      <c r="A21" s="28" t="s">
        <v>12</v>
      </c>
      <c r="B21" s="19"/>
      <c r="C21" s="19"/>
      <c r="D21" s="19">
        <v>227</v>
      </c>
      <c r="E21" s="19">
        <v>64</v>
      </c>
      <c r="F21" s="19">
        <v>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">
      <c r="A22" s="4" t="s">
        <v>13</v>
      </c>
      <c r="B22" s="5">
        <f t="shared" ref="B22:F22" si="0">B20+B21</f>
        <v>414</v>
      </c>
      <c r="C22" s="5">
        <f t="shared" si="0"/>
        <v>567</v>
      </c>
      <c r="D22" s="5">
        <f t="shared" si="0"/>
        <v>470</v>
      </c>
      <c r="E22" s="5">
        <f t="shared" si="0"/>
        <v>277</v>
      </c>
      <c r="F22" s="5">
        <f t="shared" si="0"/>
        <v>238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">
      <c r="A23" s="1"/>
      <c r="B23" s="8"/>
      <c r="C23" s="8"/>
      <c r="D23" s="8"/>
      <c r="E23" s="8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>
      <c r="A24" s="29" t="s">
        <v>14</v>
      </c>
      <c r="B24" s="19">
        <v>2</v>
      </c>
      <c r="C24" s="19">
        <v>2</v>
      </c>
      <c r="D24" s="30">
        <v>11</v>
      </c>
      <c r="E24" s="30">
        <v>4</v>
      </c>
      <c r="F24" s="19">
        <v>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>
      <c r="A25" s="29" t="s">
        <v>15</v>
      </c>
      <c r="B25" s="19">
        <v>412</v>
      </c>
      <c r="C25" s="19">
        <v>557</v>
      </c>
      <c r="D25" s="30">
        <v>232</v>
      </c>
      <c r="E25" s="30">
        <v>273</v>
      </c>
      <c r="F25" s="19">
        <v>226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customHeight="1">
      <c r="A26" s="29" t="s">
        <v>16</v>
      </c>
      <c r="B26" s="31" t="s">
        <v>2</v>
      </c>
      <c r="C26" s="31">
        <v>8</v>
      </c>
      <c r="D26" s="19" t="s">
        <v>2</v>
      </c>
      <c r="E26" s="19" t="s">
        <v>2</v>
      </c>
      <c r="F26" s="19" t="s">
        <v>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>
      <c r="A27" s="4" t="s">
        <v>13</v>
      </c>
      <c r="B27" s="32">
        <f t="shared" ref="B27:F27" si="1">B24+B25</f>
        <v>414</v>
      </c>
      <c r="C27" s="32">
        <f t="shared" si="1"/>
        <v>559</v>
      </c>
      <c r="D27" s="33">
        <f t="shared" si="1"/>
        <v>243</v>
      </c>
      <c r="E27" s="33">
        <f t="shared" si="1"/>
        <v>277</v>
      </c>
      <c r="F27" s="32">
        <f t="shared" si="1"/>
        <v>231</v>
      </c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">
      <c r="A28" s="1"/>
      <c r="B28" s="27"/>
      <c r="C28" s="34"/>
      <c r="D28" s="34" t="s">
        <v>17</v>
      </c>
      <c r="E28" s="27" t="s">
        <v>85</v>
      </c>
      <c r="F28" s="34" t="s">
        <v>86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>
      <c r="A30" s="119" t="s">
        <v>18</v>
      </c>
      <c r="B30" s="117"/>
      <c r="C30" s="117"/>
      <c r="D30" s="117"/>
      <c r="E30" s="117"/>
      <c r="F30" s="118"/>
      <c r="G30" s="3"/>
      <c r="H30" s="3"/>
      <c r="I30" s="3"/>
      <c r="J30" s="3"/>
      <c r="K30" s="3"/>
      <c r="L30" s="3"/>
      <c r="M30" s="3"/>
      <c r="N30" s="1"/>
      <c r="O30" s="1"/>
      <c r="P30" s="1"/>
      <c r="Q30" s="1"/>
      <c r="R30" s="1"/>
    </row>
    <row r="31" spans="1:18" ht="15.75" customHeight="1">
      <c r="A31" s="4"/>
      <c r="B31" s="5">
        <v>2018</v>
      </c>
      <c r="C31" s="5">
        <v>2019</v>
      </c>
      <c r="D31" s="5">
        <v>2020</v>
      </c>
      <c r="E31" s="5">
        <v>2021</v>
      </c>
      <c r="F31" s="5">
        <v>2022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>
      <c r="A32" s="35" t="s">
        <v>14</v>
      </c>
      <c r="B32" s="19">
        <v>195</v>
      </c>
      <c r="C32" s="19"/>
      <c r="D32" s="19">
        <v>282</v>
      </c>
      <c r="E32" s="19">
        <v>133</v>
      </c>
      <c r="F32" s="19">
        <v>162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>
      <c r="A33" s="35" t="s">
        <v>15</v>
      </c>
      <c r="B33" s="19">
        <v>208</v>
      </c>
      <c r="C33" s="19"/>
      <c r="D33" s="19">
        <v>155</v>
      </c>
      <c r="E33" s="19">
        <v>128</v>
      </c>
      <c r="F33" s="19">
        <v>107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35" t="s">
        <v>16</v>
      </c>
      <c r="B34" s="19" t="s">
        <v>2</v>
      </c>
      <c r="C34" s="19"/>
      <c r="D34" s="19" t="s">
        <v>2</v>
      </c>
      <c r="E34" s="19">
        <v>6</v>
      </c>
      <c r="F34" s="19">
        <v>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35" t="s">
        <v>19</v>
      </c>
      <c r="B35" s="19" t="s">
        <v>2</v>
      </c>
      <c r="C35" s="19"/>
      <c r="D35" s="19" t="s">
        <v>2</v>
      </c>
      <c r="E35" s="19">
        <v>6</v>
      </c>
      <c r="F35" s="19" t="s">
        <v>2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4" t="s">
        <v>13</v>
      </c>
      <c r="B36" s="5">
        <v>403</v>
      </c>
      <c r="C36" s="5">
        <v>534</v>
      </c>
      <c r="D36" s="5">
        <v>437</v>
      </c>
      <c r="E36" s="5">
        <v>273</v>
      </c>
      <c r="F36" s="5">
        <v>276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99" t="s">
        <v>20</v>
      </c>
      <c r="B39" s="100"/>
      <c r="C39" s="100"/>
      <c r="D39" s="100"/>
      <c r="E39" s="100"/>
      <c r="F39" s="100"/>
      <c r="G39" s="100"/>
      <c r="H39" s="101"/>
      <c r="I39" s="3"/>
      <c r="J39" s="3"/>
      <c r="K39" s="3"/>
      <c r="L39" s="3"/>
      <c r="M39" s="3"/>
      <c r="N39" s="1"/>
      <c r="O39" s="1"/>
      <c r="P39" s="1"/>
      <c r="Q39" s="1"/>
      <c r="R39" s="1"/>
    </row>
    <row r="40" spans="1:18" ht="15.75" customHeight="1">
      <c r="A40" s="110"/>
      <c r="B40" s="96" t="s">
        <v>21</v>
      </c>
      <c r="C40" s="102" t="s">
        <v>22</v>
      </c>
      <c r="D40" s="113"/>
      <c r="E40" s="102" t="s">
        <v>23</v>
      </c>
      <c r="F40" s="81"/>
      <c r="G40" s="11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111"/>
      <c r="B41" s="97"/>
      <c r="C41" s="103"/>
      <c r="D41" s="114"/>
      <c r="E41" s="103"/>
      <c r="F41" s="76"/>
      <c r="G41" s="12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112"/>
      <c r="B42" s="78"/>
      <c r="C42" s="36" t="s">
        <v>15</v>
      </c>
      <c r="D42" s="36" t="s">
        <v>24</v>
      </c>
      <c r="E42" s="37" t="s">
        <v>15</v>
      </c>
      <c r="F42" s="37" t="s">
        <v>24</v>
      </c>
      <c r="G42" s="38" t="s">
        <v>25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39">
        <v>2018</v>
      </c>
      <c r="B43" s="19">
        <f>B57</f>
        <v>22</v>
      </c>
      <c r="C43" s="19">
        <f>K57</f>
        <v>44</v>
      </c>
      <c r="D43" s="19">
        <f>J57</f>
        <v>0</v>
      </c>
      <c r="E43" s="19">
        <f>H57</f>
        <v>29</v>
      </c>
      <c r="F43" s="19">
        <f>G57</f>
        <v>34</v>
      </c>
      <c r="G43" s="21" t="str">
        <f>I57</f>
        <v>-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39">
        <v>2019</v>
      </c>
      <c r="B44" s="19" t="e">
        <f t="shared" ref="B44:G44" si="2">#REF!</f>
        <v>#REF!</v>
      </c>
      <c r="C44" s="19" t="e">
        <f t="shared" si="2"/>
        <v>#REF!</v>
      </c>
      <c r="D44" s="19" t="e">
        <f t="shared" si="2"/>
        <v>#REF!</v>
      </c>
      <c r="E44" s="19" t="e">
        <f t="shared" si="2"/>
        <v>#REF!</v>
      </c>
      <c r="F44" s="19" t="e">
        <f t="shared" si="2"/>
        <v>#REF!</v>
      </c>
      <c r="G44" s="21" t="e">
        <f t="shared" si="2"/>
        <v>#REF!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39">
        <v>2020</v>
      </c>
      <c r="B45" s="19">
        <f>B69</f>
        <v>34</v>
      </c>
      <c r="C45" s="19">
        <f>K69</f>
        <v>84</v>
      </c>
      <c r="D45" s="19">
        <f>J69</f>
        <v>0</v>
      </c>
      <c r="E45" s="19">
        <f>H69</f>
        <v>53</v>
      </c>
      <c r="F45" s="19">
        <f>G69</f>
        <v>55</v>
      </c>
      <c r="G45" s="21">
        <f>I69</f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39">
        <v>2021</v>
      </c>
      <c r="B46" s="7">
        <f>B81</f>
        <v>37</v>
      </c>
      <c r="C46" s="7">
        <f>K81</f>
        <v>88</v>
      </c>
      <c r="D46" s="7">
        <f>J81</f>
        <v>0</v>
      </c>
      <c r="E46" s="7">
        <f>H81</f>
        <v>67</v>
      </c>
      <c r="F46" s="7">
        <f>G81</f>
        <v>55</v>
      </c>
      <c r="G46" s="23">
        <f>I81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74">
        <v>2022</v>
      </c>
      <c r="B47" s="40">
        <f>B96</f>
        <v>37</v>
      </c>
      <c r="C47" s="40">
        <f>K96</f>
        <v>109</v>
      </c>
      <c r="D47" s="40">
        <f>J96</f>
        <v>0</v>
      </c>
      <c r="E47" s="40">
        <f>H96</f>
        <v>68</v>
      </c>
      <c r="F47" s="40">
        <f>G96</f>
        <v>51</v>
      </c>
      <c r="G47" s="41">
        <f>I96</f>
        <v>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" customHeight="1" thickBot="1">
      <c r="A51" s="115" t="s">
        <v>26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1"/>
      <c r="L51" s="3"/>
      <c r="M51" s="3"/>
      <c r="N51" s="42"/>
      <c r="O51" s="1"/>
      <c r="P51" s="1"/>
      <c r="Q51" s="1"/>
      <c r="R51" s="1"/>
    </row>
    <row r="52" spans="1:18" ht="15.75" customHeight="1">
      <c r="A52" s="93">
        <v>2018</v>
      </c>
      <c r="B52" s="94"/>
      <c r="C52" s="94"/>
      <c r="D52" s="94"/>
      <c r="E52" s="94"/>
      <c r="F52" s="94"/>
      <c r="G52" s="94"/>
      <c r="H52" s="94"/>
      <c r="I52" s="94"/>
      <c r="J52" s="94"/>
      <c r="K52" s="95"/>
      <c r="L52" s="1"/>
      <c r="M52" s="1"/>
      <c r="N52" s="1"/>
      <c r="O52" s="43"/>
      <c r="P52" s="1"/>
      <c r="Q52" s="1"/>
      <c r="R52" s="1"/>
    </row>
    <row r="53" spans="1:18" ht="15.75" customHeight="1">
      <c r="A53" s="110" t="s">
        <v>27</v>
      </c>
      <c r="B53" s="96" t="s">
        <v>21</v>
      </c>
      <c r="C53" s="96" t="s">
        <v>28</v>
      </c>
      <c r="D53" s="96" t="s">
        <v>29</v>
      </c>
      <c r="E53" s="102" t="s">
        <v>30</v>
      </c>
      <c r="F53" s="81"/>
      <c r="G53" s="102" t="s">
        <v>31</v>
      </c>
      <c r="H53" s="81"/>
      <c r="I53" s="96" t="s">
        <v>32</v>
      </c>
      <c r="J53" s="102" t="s">
        <v>33</v>
      </c>
      <c r="K53" s="104"/>
      <c r="L53" s="1"/>
      <c r="M53" s="1"/>
      <c r="N53" s="1"/>
      <c r="O53" s="1"/>
      <c r="P53" s="44"/>
      <c r="Q53" s="1"/>
      <c r="R53" s="1"/>
    </row>
    <row r="54" spans="1:18" ht="15.75" customHeight="1">
      <c r="A54" s="111"/>
      <c r="B54" s="97"/>
      <c r="C54" s="97"/>
      <c r="D54" s="97"/>
      <c r="E54" s="103"/>
      <c r="F54" s="76"/>
      <c r="G54" s="103"/>
      <c r="H54" s="76"/>
      <c r="I54" s="97"/>
      <c r="J54" s="103"/>
      <c r="K54" s="105"/>
      <c r="L54" s="1"/>
      <c r="M54" s="1"/>
      <c r="N54" s="1"/>
      <c r="O54" s="8"/>
      <c r="P54" s="44"/>
      <c r="Q54" s="1"/>
      <c r="R54" s="1"/>
    </row>
    <row r="55" spans="1:18" ht="15.75" customHeight="1">
      <c r="A55" s="111"/>
      <c r="B55" s="97"/>
      <c r="C55" s="97"/>
      <c r="D55" s="97"/>
      <c r="E55" s="106" t="s">
        <v>34</v>
      </c>
      <c r="F55" s="106" t="s">
        <v>35</v>
      </c>
      <c r="G55" s="106" t="s">
        <v>24</v>
      </c>
      <c r="H55" s="106" t="s">
        <v>15</v>
      </c>
      <c r="I55" s="97"/>
      <c r="J55" s="106" t="s">
        <v>24</v>
      </c>
      <c r="K55" s="107" t="s">
        <v>15</v>
      </c>
      <c r="L55" s="1"/>
      <c r="M55" s="1"/>
      <c r="N55" s="1"/>
      <c r="O55" s="1"/>
      <c r="P55" s="44"/>
      <c r="Q55" s="1"/>
      <c r="R55" s="1"/>
    </row>
    <row r="56" spans="1:18" ht="15.75" customHeight="1">
      <c r="A56" s="112"/>
      <c r="B56" s="78"/>
      <c r="C56" s="78"/>
      <c r="D56" s="78"/>
      <c r="E56" s="78"/>
      <c r="F56" s="78"/>
      <c r="G56" s="78"/>
      <c r="H56" s="78"/>
      <c r="I56" s="78"/>
      <c r="J56" s="78"/>
      <c r="K56" s="108"/>
      <c r="L56" s="1"/>
      <c r="M56" s="1"/>
      <c r="N56" s="1"/>
      <c r="O56" s="44"/>
      <c r="P56" s="1"/>
      <c r="Q56" s="1"/>
      <c r="R56" s="1"/>
    </row>
    <row r="57" spans="1:18" ht="15.75" customHeight="1">
      <c r="A57" s="45" t="s">
        <v>36</v>
      </c>
      <c r="B57" s="46">
        <v>22</v>
      </c>
      <c r="C57" s="46">
        <v>63</v>
      </c>
      <c r="D57" s="46">
        <v>44</v>
      </c>
      <c r="E57" s="46">
        <v>40</v>
      </c>
      <c r="F57" s="46">
        <v>4</v>
      </c>
      <c r="G57" s="46">
        <v>34</v>
      </c>
      <c r="H57" s="46">
        <v>29</v>
      </c>
      <c r="I57" s="46" t="s">
        <v>2</v>
      </c>
      <c r="J57" s="46">
        <v>0</v>
      </c>
      <c r="K57" s="47">
        <v>44</v>
      </c>
      <c r="L57" s="1"/>
      <c r="M57" s="1"/>
      <c r="N57" s="1"/>
      <c r="O57" s="1"/>
      <c r="P57" s="44"/>
      <c r="Q57" s="1"/>
      <c r="R57" s="1"/>
    </row>
    <row r="58" spans="1:18" ht="15.75" customHeight="1">
      <c r="A58" s="39" t="s">
        <v>37</v>
      </c>
      <c r="B58" s="19">
        <v>2</v>
      </c>
      <c r="C58" s="19">
        <v>5</v>
      </c>
      <c r="D58" s="19">
        <v>34</v>
      </c>
      <c r="E58" s="19" t="s">
        <v>2</v>
      </c>
      <c r="F58" s="19" t="s">
        <v>2</v>
      </c>
      <c r="G58" s="19">
        <v>5</v>
      </c>
      <c r="H58" s="19">
        <v>0</v>
      </c>
      <c r="I58" s="19" t="s">
        <v>2</v>
      </c>
      <c r="J58" s="19">
        <v>26</v>
      </c>
      <c r="K58" s="21">
        <v>8</v>
      </c>
      <c r="L58" s="1"/>
      <c r="M58" s="1"/>
      <c r="N58" s="1"/>
      <c r="O58" s="1"/>
      <c r="P58" s="1"/>
      <c r="Q58" s="1"/>
      <c r="R58" s="1"/>
    </row>
    <row r="59" spans="1:18" ht="15.75" customHeight="1">
      <c r="A59" s="39" t="s">
        <v>8</v>
      </c>
      <c r="B59" s="19">
        <v>1</v>
      </c>
      <c r="C59" s="19">
        <v>3</v>
      </c>
      <c r="D59" s="19">
        <v>1</v>
      </c>
      <c r="E59" s="19" t="s">
        <v>2</v>
      </c>
      <c r="F59" s="19" t="s">
        <v>2</v>
      </c>
      <c r="G59" s="19">
        <v>2</v>
      </c>
      <c r="H59" s="19">
        <v>1</v>
      </c>
      <c r="I59" s="19" t="s">
        <v>2</v>
      </c>
      <c r="J59" s="19">
        <v>0</v>
      </c>
      <c r="K59" s="21">
        <v>1</v>
      </c>
      <c r="L59" s="1"/>
      <c r="M59" s="1"/>
      <c r="N59" s="1"/>
      <c r="O59" s="1"/>
      <c r="P59" s="1"/>
      <c r="Q59" s="1"/>
      <c r="R59" s="1"/>
    </row>
    <row r="60" spans="1:18" ht="15.75" customHeight="1">
      <c r="A60" s="48" t="s">
        <v>13</v>
      </c>
      <c r="B60" s="40">
        <v>25</v>
      </c>
      <c r="C60" s="40">
        <v>71</v>
      </c>
      <c r="D60" s="40">
        <v>79</v>
      </c>
      <c r="E60" s="40">
        <v>40</v>
      </c>
      <c r="F60" s="40">
        <v>4</v>
      </c>
      <c r="G60" s="40">
        <v>41</v>
      </c>
      <c r="H60" s="40">
        <v>30</v>
      </c>
      <c r="I60" s="40" t="s">
        <v>2</v>
      </c>
      <c r="J60" s="40">
        <v>26</v>
      </c>
      <c r="K60" s="41">
        <v>53</v>
      </c>
      <c r="L60" s="1"/>
      <c r="M60" s="1"/>
      <c r="N60" s="1"/>
      <c r="O60" s="1"/>
      <c r="P60" s="1"/>
      <c r="Q60" s="1"/>
      <c r="R60" s="1"/>
    </row>
    <row r="61" spans="1:1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8"/>
      <c r="P61" s="8"/>
      <c r="Q61" s="8"/>
      <c r="R61" s="1"/>
    </row>
    <row r="62" spans="1:18" ht="15.75" customHeight="1">
      <c r="A62" s="49" t="s">
        <v>38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93">
        <v>2020</v>
      </c>
      <c r="B64" s="94"/>
      <c r="C64" s="94"/>
      <c r="D64" s="94"/>
      <c r="E64" s="94"/>
      <c r="F64" s="94"/>
      <c r="G64" s="94"/>
      <c r="H64" s="94"/>
      <c r="I64" s="94"/>
      <c r="J64" s="94"/>
      <c r="K64" s="95"/>
      <c r="L64" s="1"/>
      <c r="M64" s="1"/>
      <c r="N64" s="1"/>
      <c r="O64" s="43"/>
      <c r="P64" s="1"/>
      <c r="Q64" s="1"/>
      <c r="R64" s="1"/>
    </row>
    <row r="65" spans="1:18" ht="15.75" customHeight="1">
      <c r="A65" s="110" t="s">
        <v>27</v>
      </c>
      <c r="B65" s="96" t="s">
        <v>21</v>
      </c>
      <c r="C65" s="96" t="s">
        <v>28</v>
      </c>
      <c r="D65" s="96" t="s">
        <v>29</v>
      </c>
      <c r="E65" s="102" t="s">
        <v>30</v>
      </c>
      <c r="F65" s="81"/>
      <c r="G65" s="102" t="s">
        <v>31</v>
      </c>
      <c r="H65" s="81"/>
      <c r="I65" s="96" t="s">
        <v>32</v>
      </c>
      <c r="J65" s="102" t="s">
        <v>33</v>
      </c>
      <c r="K65" s="104"/>
      <c r="L65" s="1"/>
      <c r="M65" s="1"/>
      <c r="N65" s="1"/>
      <c r="O65" s="1"/>
      <c r="P65" s="44"/>
      <c r="Q65" s="1"/>
      <c r="R65" s="1"/>
    </row>
    <row r="66" spans="1:18" ht="15.75" customHeight="1">
      <c r="A66" s="111"/>
      <c r="B66" s="97"/>
      <c r="C66" s="97"/>
      <c r="D66" s="97"/>
      <c r="E66" s="103"/>
      <c r="F66" s="76"/>
      <c r="G66" s="103"/>
      <c r="H66" s="76"/>
      <c r="I66" s="97"/>
      <c r="J66" s="103"/>
      <c r="K66" s="105"/>
      <c r="L66" s="1"/>
      <c r="M66" s="1"/>
      <c r="N66" s="1"/>
      <c r="O66" s="8"/>
      <c r="P66" s="44"/>
      <c r="Q66" s="1"/>
      <c r="R66" s="1"/>
    </row>
    <row r="67" spans="1:18" ht="15.75" customHeight="1">
      <c r="A67" s="111"/>
      <c r="B67" s="97"/>
      <c r="C67" s="97"/>
      <c r="D67" s="97"/>
      <c r="E67" s="106" t="s">
        <v>34</v>
      </c>
      <c r="F67" s="106" t="s">
        <v>35</v>
      </c>
      <c r="G67" s="106" t="s">
        <v>24</v>
      </c>
      <c r="H67" s="106" t="s">
        <v>15</v>
      </c>
      <c r="I67" s="97"/>
      <c r="J67" s="106" t="s">
        <v>24</v>
      </c>
      <c r="K67" s="107" t="s">
        <v>15</v>
      </c>
      <c r="L67" s="1"/>
      <c r="M67" s="1"/>
      <c r="N67" s="1"/>
      <c r="O67" s="1"/>
      <c r="P67" s="44"/>
      <c r="Q67" s="1"/>
      <c r="R67" s="1"/>
    </row>
    <row r="68" spans="1:18" ht="15.75" customHeight="1">
      <c r="A68" s="112"/>
      <c r="B68" s="78"/>
      <c r="C68" s="78"/>
      <c r="D68" s="78"/>
      <c r="E68" s="78"/>
      <c r="F68" s="78"/>
      <c r="G68" s="78"/>
      <c r="H68" s="78"/>
      <c r="I68" s="78"/>
      <c r="J68" s="78"/>
      <c r="K68" s="108"/>
      <c r="L68" s="1"/>
      <c r="M68" s="1"/>
      <c r="N68" s="1"/>
      <c r="O68" s="44"/>
      <c r="P68" s="1"/>
      <c r="Q68" s="1"/>
      <c r="R68" s="1"/>
    </row>
    <row r="69" spans="1:18" ht="15.75" customHeight="1">
      <c r="A69" s="45" t="s">
        <v>36</v>
      </c>
      <c r="B69" s="46">
        <v>34</v>
      </c>
      <c r="C69" s="46">
        <v>108</v>
      </c>
      <c r="D69" s="46">
        <v>84</v>
      </c>
      <c r="E69" s="46">
        <v>79</v>
      </c>
      <c r="F69" s="46">
        <v>5</v>
      </c>
      <c r="G69" s="46">
        <v>55</v>
      </c>
      <c r="H69" s="46">
        <v>53</v>
      </c>
      <c r="I69" s="46">
        <v>2</v>
      </c>
      <c r="J69" s="46">
        <v>0</v>
      </c>
      <c r="K69" s="47">
        <v>84</v>
      </c>
      <c r="L69" s="1"/>
      <c r="M69" s="1"/>
      <c r="N69" s="1"/>
      <c r="O69" s="1"/>
      <c r="P69" s="44"/>
      <c r="Q69" s="1"/>
      <c r="R69" s="1"/>
    </row>
    <row r="70" spans="1:18" ht="15.75" customHeight="1">
      <c r="A70" s="39" t="s">
        <v>5</v>
      </c>
      <c r="B70" s="31">
        <v>5</v>
      </c>
      <c r="C70" s="31">
        <v>12</v>
      </c>
      <c r="D70" s="31">
        <v>25</v>
      </c>
      <c r="E70" s="31">
        <v>20</v>
      </c>
      <c r="F70" s="31">
        <v>5</v>
      </c>
      <c r="G70" s="31">
        <v>9</v>
      </c>
      <c r="H70" s="31">
        <v>3</v>
      </c>
      <c r="I70" s="31">
        <v>0</v>
      </c>
      <c r="J70" s="19">
        <v>20</v>
      </c>
      <c r="K70" s="21">
        <v>5</v>
      </c>
      <c r="L70" s="1"/>
      <c r="M70" s="1"/>
      <c r="N70" s="1"/>
      <c r="O70" s="1"/>
      <c r="P70" s="1"/>
      <c r="Q70" s="1"/>
      <c r="R70" s="1"/>
    </row>
    <row r="71" spans="1:18" ht="15.75" customHeight="1">
      <c r="A71" s="39" t="s">
        <v>6</v>
      </c>
      <c r="B71" s="31">
        <v>1</v>
      </c>
      <c r="C71" s="31">
        <v>2</v>
      </c>
      <c r="D71" s="31">
        <v>1</v>
      </c>
      <c r="E71" s="31">
        <v>0</v>
      </c>
      <c r="F71" s="31">
        <v>1</v>
      </c>
      <c r="G71" s="31">
        <v>1</v>
      </c>
      <c r="H71" s="31">
        <v>1</v>
      </c>
      <c r="I71" s="31">
        <v>0</v>
      </c>
      <c r="J71" s="19">
        <v>0</v>
      </c>
      <c r="K71" s="21">
        <v>1</v>
      </c>
      <c r="L71" s="1"/>
      <c r="M71" s="1"/>
      <c r="N71" s="1"/>
      <c r="O71" s="1"/>
      <c r="P71" s="1"/>
      <c r="Q71" s="1"/>
      <c r="R71" s="1"/>
    </row>
    <row r="72" spans="1:18" ht="15.75" customHeight="1">
      <c r="A72" s="39" t="s">
        <v>8</v>
      </c>
      <c r="B72" s="31">
        <v>1</v>
      </c>
      <c r="C72" s="31">
        <v>6</v>
      </c>
      <c r="D72" s="31">
        <v>10</v>
      </c>
      <c r="E72" s="31">
        <v>10</v>
      </c>
      <c r="F72" s="31">
        <v>0</v>
      </c>
      <c r="G72" s="31">
        <v>6</v>
      </c>
      <c r="H72" s="31">
        <v>0</v>
      </c>
      <c r="I72" s="31">
        <v>0</v>
      </c>
      <c r="J72" s="19">
        <v>10</v>
      </c>
      <c r="K72" s="21">
        <v>0</v>
      </c>
      <c r="L72" s="1"/>
      <c r="M72" s="1"/>
      <c r="N72" s="1"/>
      <c r="O72" s="1"/>
      <c r="P72" s="1"/>
      <c r="Q72" s="1"/>
      <c r="R72" s="1"/>
    </row>
    <row r="73" spans="1:18" ht="15.75" customHeight="1">
      <c r="A73" s="48" t="s">
        <v>13</v>
      </c>
      <c r="B73" s="50">
        <v>41</v>
      </c>
      <c r="C73" s="50">
        <v>128</v>
      </c>
      <c r="D73" s="50">
        <v>120</v>
      </c>
      <c r="E73" s="50">
        <v>109</v>
      </c>
      <c r="F73" s="50">
        <v>11</v>
      </c>
      <c r="G73" s="50">
        <v>71</v>
      </c>
      <c r="H73" s="50">
        <v>57</v>
      </c>
      <c r="I73" s="50">
        <v>2</v>
      </c>
      <c r="J73" s="40">
        <v>30</v>
      </c>
      <c r="K73" s="41">
        <v>90</v>
      </c>
      <c r="L73" s="1"/>
      <c r="M73" s="1"/>
      <c r="N73" s="1"/>
      <c r="O73" s="8"/>
      <c r="P73" s="8"/>
      <c r="Q73" s="8"/>
      <c r="R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75" customHeight="1">
      <c r="A76" s="93">
        <v>2021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5"/>
      <c r="M76" s="1"/>
      <c r="N76" s="1"/>
      <c r="O76" s="43"/>
      <c r="P76" s="1"/>
      <c r="Q76" s="1"/>
      <c r="R76" s="1"/>
    </row>
    <row r="77" spans="1:18" ht="15.75" customHeight="1">
      <c r="A77" s="110" t="s">
        <v>27</v>
      </c>
      <c r="B77" s="96" t="s">
        <v>21</v>
      </c>
      <c r="C77" s="96" t="s">
        <v>28</v>
      </c>
      <c r="D77" s="96" t="s">
        <v>29</v>
      </c>
      <c r="E77" s="102" t="s">
        <v>30</v>
      </c>
      <c r="F77" s="81"/>
      <c r="G77" s="102" t="s">
        <v>31</v>
      </c>
      <c r="H77" s="81"/>
      <c r="I77" s="96" t="s">
        <v>32</v>
      </c>
      <c r="J77" s="102" t="s">
        <v>33</v>
      </c>
      <c r="K77" s="80"/>
      <c r="L77" s="104"/>
      <c r="M77" s="1"/>
      <c r="N77" s="1"/>
      <c r="O77" s="1"/>
      <c r="P77" s="44"/>
      <c r="Q77" s="1"/>
      <c r="R77" s="1"/>
    </row>
    <row r="78" spans="1:18" ht="15.75" customHeight="1">
      <c r="A78" s="111"/>
      <c r="B78" s="97"/>
      <c r="C78" s="97"/>
      <c r="D78" s="97"/>
      <c r="E78" s="103"/>
      <c r="F78" s="76"/>
      <c r="G78" s="103"/>
      <c r="H78" s="76"/>
      <c r="I78" s="97"/>
      <c r="J78" s="103"/>
      <c r="K78" s="83"/>
      <c r="L78" s="105"/>
      <c r="M78" s="1"/>
      <c r="N78" s="1"/>
      <c r="O78" s="8"/>
      <c r="P78" s="44"/>
      <c r="Q78" s="1"/>
      <c r="R78" s="1"/>
    </row>
    <row r="79" spans="1:18" ht="15.75" customHeight="1">
      <c r="A79" s="111"/>
      <c r="B79" s="97"/>
      <c r="C79" s="97"/>
      <c r="D79" s="97"/>
      <c r="E79" s="106" t="s">
        <v>34</v>
      </c>
      <c r="F79" s="106" t="s">
        <v>35</v>
      </c>
      <c r="G79" s="106" t="s">
        <v>24</v>
      </c>
      <c r="H79" s="106" t="s">
        <v>15</v>
      </c>
      <c r="I79" s="97"/>
      <c r="J79" s="106" t="s">
        <v>24</v>
      </c>
      <c r="K79" s="106" t="s">
        <v>15</v>
      </c>
      <c r="L79" s="107" t="s">
        <v>16</v>
      </c>
      <c r="M79" s="1"/>
      <c r="N79" s="1"/>
      <c r="O79" s="1"/>
      <c r="P79" s="44"/>
      <c r="Q79" s="1"/>
      <c r="R79" s="1"/>
    </row>
    <row r="80" spans="1:18" ht="15.75" customHeight="1">
      <c r="A80" s="112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108"/>
      <c r="M80" s="1"/>
      <c r="N80" s="1"/>
      <c r="O80" s="44"/>
      <c r="P80" s="1"/>
      <c r="Q80" s="1"/>
      <c r="R80" s="1"/>
    </row>
    <row r="81" spans="1:18" ht="15.75" customHeight="1">
      <c r="A81" s="45" t="s">
        <v>36</v>
      </c>
      <c r="B81" s="46">
        <v>37</v>
      </c>
      <c r="C81" s="46">
        <v>122</v>
      </c>
      <c r="D81" s="46">
        <v>94</v>
      </c>
      <c r="E81" s="46">
        <v>92</v>
      </c>
      <c r="F81" s="46">
        <v>2</v>
      </c>
      <c r="G81" s="46">
        <v>55</v>
      </c>
      <c r="H81" s="46">
        <v>67</v>
      </c>
      <c r="I81" s="46">
        <v>0</v>
      </c>
      <c r="J81" s="46">
        <v>0</v>
      </c>
      <c r="K81" s="46">
        <v>88</v>
      </c>
      <c r="L81" s="47">
        <v>6</v>
      </c>
      <c r="M81" s="1"/>
      <c r="N81" s="1"/>
      <c r="O81" s="1"/>
      <c r="P81" s="44"/>
      <c r="Q81" s="1"/>
      <c r="R81" s="1"/>
    </row>
    <row r="82" spans="1:18" ht="15.75" customHeight="1">
      <c r="A82" s="39" t="s">
        <v>5</v>
      </c>
      <c r="B82" s="19">
        <v>4</v>
      </c>
      <c r="C82" s="19">
        <v>17</v>
      </c>
      <c r="D82" s="19">
        <v>66</v>
      </c>
      <c r="E82" s="19">
        <v>66</v>
      </c>
      <c r="F82" s="19">
        <v>0</v>
      </c>
      <c r="G82" s="19">
        <v>12</v>
      </c>
      <c r="H82" s="19">
        <v>5</v>
      </c>
      <c r="I82" s="19">
        <v>0</v>
      </c>
      <c r="J82" s="19">
        <v>40</v>
      </c>
      <c r="K82" s="19">
        <v>26</v>
      </c>
      <c r="L82" s="21">
        <v>0</v>
      </c>
      <c r="M82" s="1"/>
      <c r="N82" s="1"/>
      <c r="O82" s="1"/>
      <c r="P82" s="1"/>
      <c r="Q82" s="1"/>
      <c r="R82" s="1"/>
    </row>
    <row r="83" spans="1:18" ht="15.75" customHeight="1">
      <c r="A83" s="39" t="s">
        <v>6</v>
      </c>
      <c r="B83" s="19">
        <v>1</v>
      </c>
      <c r="C83" s="19">
        <v>3</v>
      </c>
      <c r="D83" s="19">
        <v>1</v>
      </c>
      <c r="E83" s="19">
        <v>1</v>
      </c>
      <c r="F83" s="19">
        <v>0</v>
      </c>
      <c r="G83" s="19">
        <v>2</v>
      </c>
      <c r="H83" s="19">
        <v>1</v>
      </c>
      <c r="I83" s="19">
        <v>0</v>
      </c>
      <c r="J83" s="19">
        <v>1</v>
      </c>
      <c r="K83" s="19">
        <v>0</v>
      </c>
      <c r="L83" s="21">
        <v>0</v>
      </c>
      <c r="M83" s="1"/>
      <c r="N83" s="1"/>
      <c r="O83" s="1"/>
      <c r="P83" s="1"/>
      <c r="Q83" s="1"/>
      <c r="R83" s="1"/>
    </row>
    <row r="84" spans="1:18" ht="15.75" customHeight="1">
      <c r="A84" s="39" t="s">
        <v>8</v>
      </c>
      <c r="B84" s="19">
        <v>3</v>
      </c>
      <c r="C84" s="19">
        <v>8</v>
      </c>
      <c r="D84" s="19">
        <v>3</v>
      </c>
      <c r="E84" s="19">
        <v>2</v>
      </c>
      <c r="F84" s="19">
        <v>1</v>
      </c>
      <c r="G84" s="19">
        <v>7</v>
      </c>
      <c r="H84" s="19">
        <v>1</v>
      </c>
      <c r="I84" s="19">
        <v>0</v>
      </c>
      <c r="J84" s="19">
        <v>1</v>
      </c>
      <c r="K84" s="19">
        <v>2</v>
      </c>
      <c r="L84" s="21">
        <v>0</v>
      </c>
      <c r="M84" s="1"/>
      <c r="N84" s="1"/>
      <c r="O84" s="1"/>
      <c r="P84" s="1"/>
      <c r="Q84" s="1"/>
      <c r="R84" s="1"/>
    </row>
    <row r="85" spans="1:18" ht="15.75" customHeight="1">
      <c r="A85" s="39" t="s">
        <v>39</v>
      </c>
      <c r="B85" s="19">
        <v>1</v>
      </c>
      <c r="C85" s="19">
        <v>1</v>
      </c>
      <c r="D85" s="19">
        <v>1</v>
      </c>
      <c r="E85" s="19">
        <v>1</v>
      </c>
      <c r="F85" s="19">
        <v>0</v>
      </c>
      <c r="G85" s="19">
        <v>1</v>
      </c>
      <c r="H85" s="19">
        <v>0</v>
      </c>
      <c r="I85" s="19">
        <v>0</v>
      </c>
      <c r="J85" s="19">
        <v>0</v>
      </c>
      <c r="K85" s="19">
        <v>1</v>
      </c>
      <c r="L85" s="21">
        <v>0</v>
      </c>
      <c r="M85" s="1"/>
      <c r="N85" s="1"/>
      <c r="O85" s="8"/>
      <c r="P85" s="8"/>
      <c r="Q85" s="8"/>
      <c r="R85" s="1"/>
    </row>
    <row r="86" spans="1:18" ht="15.75" customHeight="1">
      <c r="A86" s="39" t="s">
        <v>40</v>
      </c>
      <c r="B86" s="19">
        <v>2</v>
      </c>
      <c r="C86" s="19">
        <v>5</v>
      </c>
      <c r="D86" s="19">
        <v>10</v>
      </c>
      <c r="E86" s="19">
        <v>10</v>
      </c>
      <c r="F86" s="19">
        <v>0</v>
      </c>
      <c r="G86" s="19">
        <v>3</v>
      </c>
      <c r="H86" s="19">
        <v>2</v>
      </c>
      <c r="I86" s="19">
        <v>0</v>
      </c>
      <c r="J86" s="19">
        <v>0</v>
      </c>
      <c r="K86" s="19">
        <v>10</v>
      </c>
      <c r="L86" s="21">
        <v>0</v>
      </c>
      <c r="M86" s="1"/>
      <c r="N86" s="1"/>
      <c r="O86" s="8"/>
      <c r="P86" s="8"/>
      <c r="Q86" s="8"/>
      <c r="R86" s="1"/>
    </row>
    <row r="87" spans="1:18" ht="15.75" customHeight="1">
      <c r="A87" s="48" t="s">
        <v>13</v>
      </c>
      <c r="B87" s="40">
        <v>48</v>
      </c>
      <c r="C87" s="40">
        <v>156</v>
      </c>
      <c r="D87" s="40">
        <v>175</v>
      </c>
      <c r="E87" s="40">
        <v>172</v>
      </c>
      <c r="F87" s="40">
        <v>3</v>
      </c>
      <c r="G87" s="40">
        <v>80</v>
      </c>
      <c r="H87" s="40">
        <v>76</v>
      </c>
      <c r="I87" s="40">
        <v>0</v>
      </c>
      <c r="J87" s="40">
        <v>42</v>
      </c>
      <c r="K87" s="40">
        <v>127</v>
      </c>
      <c r="L87" s="41">
        <v>6</v>
      </c>
      <c r="M87" s="1"/>
      <c r="N87" s="1"/>
      <c r="O87" s="8"/>
      <c r="P87" s="8"/>
      <c r="Q87" s="8"/>
      <c r="R87" s="1"/>
    </row>
    <row r="88" spans="1:1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75" customHeight="1">
      <c r="A91" s="93">
        <v>2022</v>
      </c>
      <c r="B91" s="94"/>
      <c r="C91" s="94"/>
      <c r="D91" s="94"/>
      <c r="E91" s="94"/>
      <c r="F91" s="94"/>
      <c r="G91" s="94"/>
      <c r="H91" s="94"/>
      <c r="I91" s="94"/>
      <c r="J91" s="94"/>
      <c r="K91" s="95"/>
      <c r="L91" s="1"/>
      <c r="M91" s="1"/>
      <c r="N91" s="1"/>
      <c r="O91" s="43"/>
      <c r="P91" s="1"/>
      <c r="Q91" s="1"/>
      <c r="R91" s="1"/>
    </row>
    <row r="92" spans="1:18" ht="15.75" customHeight="1">
      <c r="A92" s="110" t="s">
        <v>27</v>
      </c>
      <c r="B92" s="96" t="s">
        <v>21</v>
      </c>
      <c r="C92" s="96" t="s">
        <v>28</v>
      </c>
      <c r="D92" s="96" t="s">
        <v>29</v>
      </c>
      <c r="E92" s="102" t="s">
        <v>30</v>
      </c>
      <c r="F92" s="81"/>
      <c r="G92" s="102" t="s">
        <v>31</v>
      </c>
      <c r="H92" s="81"/>
      <c r="I92" s="96" t="s">
        <v>32</v>
      </c>
      <c r="J92" s="102" t="s">
        <v>33</v>
      </c>
      <c r="K92" s="104"/>
      <c r="L92" s="1"/>
      <c r="M92" s="1"/>
      <c r="N92" s="1"/>
      <c r="O92" s="1"/>
      <c r="P92" s="44"/>
      <c r="Q92" s="1"/>
      <c r="R92" s="1"/>
    </row>
    <row r="93" spans="1:18" ht="15.75" customHeight="1">
      <c r="A93" s="111"/>
      <c r="B93" s="97"/>
      <c r="C93" s="97"/>
      <c r="D93" s="97"/>
      <c r="E93" s="103"/>
      <c r="F93" s="76"/>
      <c r="G93" s="103"/>
      <c r="H93" s="76"/>
      <c r="I93" s="97"/>
      <c r="J93" s="103"/>
      <c r="K93" s="105"/>
      <c r="L93" s="1"/>
      <c r="M93" s="1"/>
      <c r="N93" s="1"/>
      <c r="O93" s="8"/>
      <c r="P93" s="44"/>
      <c r="Q93" s="1"/>
      <c r="R93" s="1"/>
    </row>
    <row r="94" spans="1:18" ht="15.75" customHeight="1">
      <c r="A94" s="111"/>
      <c r="B94" s="97"/>
      <c r="C94" s="97"/>
      <c r="D94" s="97"/>
      <c r="E94" s="106" t="s">
        <v>34</v>
      </c>
      <c r="F94" s="106" t="s">
        <v>35</v>
      </c>
      <c r="G94" s="106" t="s">
        <v>24</v>
      </c>
      <c r="H94" s="106" t="s">
        <v>15</v>
      </c>
      <c r="I94" s="97"/>
      <c r="J94" s="106" t="s">
        <v>24</v>
      </c>
      <c r="K94" s="107" t="s">
        <v>15</v>
      </c>
      <c r="L94" s="1"/>
      <c r="M94" s="1"/>
      <c r="N94" s="1"/>
      <c r="O94" s="1"/>
      <c r="P94" s="44"/>
      <c r="Q94" s="1"/>
      <c r="R94" s="1"/>
    </row>
    <row r="95" spans="1:18" ht="15.75" customHeight="1">
      <c r="A95" s="112"/>
      <c r="B95" s="78"/>
      <c r="C95" s="78"/>
      <c r="D95" s="78"/>
      <c r="E95" s="78"/>
      <c r="F95" s="78"/>
      <c r="G95" s="78"/>
      <c r="H95" s="78"/>
      <c r="I95" s="78"/>
      <c r="J95" s="78"/>
      <c r="K95" s="108"/>
      <c r="L95" s="1"/>
      <c r="M95" s="1"/>
      <c r="N95" s="1"/>
      <c r="O95" s="44"/>
      <c r="P95" s="1"/>
      <c r="Q95" s="1"/>
      <c r="R95" s="1"/>
    </row>
    <row r="96" spans="1:18" ht="15.75" customHeight="1">
      <c r="A96" s="45" t="s">
        <v>36</v>
      </c>
      <c r="B96" s="46">
        <v>37</v>
      </c>
      <c r="C96" s="46">
        <v>119</v>
      </c>
      <c r="D96" s="46">
        <v>109</v>
      </c>
      <c r="E96" s="46">
        <v>104</v>
      </c>
      <c r="F96" s="46">
        <v>5</v>
      </c>
      <c r="G96" s="46">
        <v>51</v>
      </c>
      <c r="H96" s="46">
        <v>68</v>
      </c>
      <c r="I96" s="46">
        <v>2</v>
      </c>
      <c r="J96" s="46">
        <v>0</v>
      </c>
      <c r="K96" s="47">
        <v>109</v>
      </c>
      <c r="L96" s="1"/>
      <c r="M96" s="1"/>
      <c r="N96" s="1"/>
      <c r="O96" s="1"/>
      <c r="P96" s="44"/>
      <c r="Q96" s="1"/>
      <c r="R96" s="1"/>
    </row>
    <row r="97" spans="1:18" ht="15.75" customHeight="1">
      <c r="A97" s="39" t="s">
        <v>5</v>
      </c>
      <c r="B97" s="19">
        <v>2</v>
      </c>
      <c r="C97" s="19">
        <v>5</v>
      </c>
      <c r="D97" s="19">
        <v>11</v>
      </c>
      <c r="E97" s="19">
        <v>11</v>
      </c>
      <c r="F97" s="19">
        <v>0</v>
      </c>
      <c r="G97" s="19">
        <v>4</v>
      </c>
      <c r="H97" s="19">
        <v>1</v>
      </c>
      <c r="I97" s="19">
        <v>0</v>
      </c>
      <c r="J97" s="19">
        <v>5</v>
      </c>
      <c r="K97" s="21">
        <v>6</v>
      </c>
      <c r="L97" s="1"/>
      <c r="M97" s="1"/>
      <c r="N97" s="1"/>
      <c r="O97" s="1"/>
      <c r="P97" s="1"/>
      <c r="Q97" s="1"/>
      <c r="R97" s="1"/>
    </row>
    <row r="98" spans="1:18" ht="15.75" customHeight="1">
      <c r="A98" s="39" t="s">
        <v>6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21">
        <v>0</v>
      </c>
      <c r="L98" s="1"/>
      <c r="M98" s="1"/>
      <c r="N98" s="1"/>
      <c r="O98" s="1"/>
      <c r="P98" s="1"/>
      <c r="Q98" s="1"/>
      <c r="R98" s="1"/>
    </row>
    <row r="99" spans="1:18" ht="15.75" customHeight="1">
      <c r="A99" s="39" t="s">
        <v>41</v>
      </c>
      <c r="B99" s="19">
        <v>2</v>
      </c>
      <c r="C99" s="19">
        <v>5</v>
      </c>
      <c r="D99" s="19">
        <v>2</v>
      </c>
      <c r="E99" s="19">
        <v>0</v>
      </c>
      <c r="F99" s="19">
        <v>1</v>
      </c>
      <c r="G99" s="19">
        <v>3</v>
      </c>
      <c r="H99" s="19">
        <v>2</v>
      </c>
      <c r="I99" s="19">
        <v>0</v>
      </c>
      <c r="J99" s="19">
        <v>1</v>
      </c>
      <c r="K99" s="21">
        <v>1</v>
      </c>
      <c r="L99" s="1"/>
      <c r="M99" s="1"/>
      <c r="N99" s="1"/>
      <c r="O99" s="1"/>
      <c r="P99" s="1"/>
      <c r="Q99" s="1"/>
      <c r="R99" s="1"/>
    </row>
    <row r="100" spans="1:18" ht="15.75" customHeight="1">
      <c r="A100" s="39" t="s">
        <v>8</v>
      </c>
      <c r="B100" s="19">
        <v>4</v>
      </c>
      <c r="C100" s="19">
        <v>13</v>
      </c>
      <c r="D100" s="19">
        <v>11</v>
      </c>
      <c r="E100" s="19">
        <v>3</v>
      </c>
      <c r="F100" s="19">
        <v>7</v>
      </c>
      <c r="G100" s="19">
        <v>9</v>
      </c>
      <c r="H100" s="19">
        <v>3</v>
      </c>
      <c r="I100" s="19">
        <v>0</v>
      </c>
      <c r="J100" s="19">
        <v>6</v>
      </c>
      <c r="K100" s="21">
        <v>3</v>
      </c>
      <c r="L100" s="1"/>
      <c r="M100" s="1"/>
      <c r="N100" s="1"/>
      <c r="O100" s="8"/>
      <c r="P100" s="8"/>
      <c r="Q100" s="8"/>
      <c r="R100" s="1"/>
    </row>
    <row r="101" spans="1:18" ht="15.75" customHeight="1">
      <c r="A101" s="48" t="s">
        <v>13</v>
      </c>
      <c r="B101" s="40">
        <v>45</v>
      </c>
      <c r="C101" s="40">
        <v>142</v>
      </c>
      <c r="D101" s="40">
        <v>133</v>
      </c>
      <c r="E101" s="40">
        <v>118</v>
      </c>
      <c r="F101" s="40">
        <v>13</v>
      </c>
      <c r="G101" s="40">
        <v>67</v>
      </c>
      <c r="H101" s="40">
        <v>74</v>
      </c>
      <c r="I101" s="40">
        <v>2</v>
      </c>
      <c r="J101" s="40">
        <v>12</v>
      </c>
      <c r="K101" s="41">
        <v>119</v>
      </c>
      <c r="L101" s="1"/>
      <c r="M101" s="1"/>
      <c r="N101" s="1"/>
      <c r="O101" s="1"/>
      <c r="P101" s="1"/>
      <c r="Q101" s="1"/>
      <c r="R101" s="1"/>
    </row>
    <row r="102" spans="1:18" ht="15.75" customHeight="1">
      <c r="A102" s="5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75" customHeight="1">
      <c r="A103" s="51"/>
      <c r="B103" s="96"/>
      <c r="C103" s="109" t="s">
        <v>42</v>
      </c>
      <c r="D103" s="91"/>
      <c r="E103" s="109" t="s">
        <v>23</v>
      </c>
      <c r="F103" s="91"/>
      <c r="G103" s="98" t="s">
        <v>43</v>
      </c>
      <c r="H103" s="91"/>
      <c r="I103" s="96" t="s">
        <v>21</v>
      </c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75" customHeight="1">
      <c r="A104" s="51"/>
      <c r="B104" s="78"/>
      <c r="C104" s="52" t="s">
        <v>24</v>
      </c>
      <c r="D104" s="52" t="s">
        <v>15</v>
      </c>
      <c r="E104" s="52" t="s">
        <v>24</v>
      </c>
      <c r="F104" s="52" t="s">
        <v>15</v>
      </c>
      <c r="G104" s="53" t="s">
        <v>24</v>
      </c>
      <c r="H104" s="54" t="s">
        <v>15</v>
      </c>
      <c r="I104" s="78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75" customHeight="1">
      <c r="A105" s="51"/>
      <c r="B105" s="52">
        <v>2018</v>
      </c>
      <c r="C105" s="19">
        <v>195</v>
      </c>
      <c r="D105" s="19">
        <v>208</v>
      </c>
      <c r="E105" s="19">
        <v>34</v>
      </c>
      <c r="F105" s="19">
        <v>29</v>
      </c>
      <c r="G105" s="55">
        <v>20</v>
      </c>
      <c r="H105" s="56">
        <v>26</v>
      </c>
      <c r="I105" s="19">
        <v>22</v>
      </c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75" customHeight="1">
      <c r="A106" s="51"/>
      <c r="B106" s="52" t="s">
        <v>44</v>
      </c>
      <c r="C106" s="19">
        <v>0</v>
      </c>
      <c r="D106" s="19">
        <v>0</v>
      </c>
      <c r="E106" s="19">
        <v>0</v>
      </c>
      <c r="F106" s="19">
        <v>0</v>
      </c>
      <c r="G106" s="55">
        <v>0</v>
      </c>
      <c r="H106" s="56">
        <v>0</v>
      </c>
      <c r="I106" s="19">
        <v>0</v>
      </c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customHeight="1">
      <c r="A107" s="51"/>
      <c r="B107" s="52">
        <v>2020</v>
      </c>
      <c r="C107" s="19">
        <v>282</v>
      </c>
      <c r="D107" s="19">
        <v>155</v>
      </c>
      <c r="E107" s="19">
        <v>55</v>
      </c>
      <c r="F107" s="19">
        <v>53</v>
      </c>
      <c r="G107" s="55">
        <v>20</v>
      </c>
      <c r="H107" s="56">
        <v>19</v>
      </c>
      <c r="I107" s="19">
        <v>34</v>
      </c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customHeight="1">
      <c r="A108" s="51"/>
      <c r="B108" s="52">
        <v>2021</v>
      </c>
      <c r="C108" s="19">
        <v>133</v>
      </c>
      <c r="D108" s="19">
        <v>128</v>
      </c>
      <c r="E108" s="19">
        <v>55</v>
      </c>
      <c r="F108" s="19">
        <v>67</v>
      </c>
      <c r="G108" s="55">
        <v>31</v>
      </c>
      <c r="H108" s="56">
        <v>21</v>
      </c>
      <c r="I108" s="19">
        <v>37</v>
      </c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customHeight="1">
      <c r="A109" s="51"/>
      <c r="B109" s="52">
        <v>2022</v>
      </c>
      <c r="C109" s="19">
        <v>162</v>
      </c>
      <c r="D109" s="19">
        <v>107</v>
      </c>
      <c r="E109" s="19">
        <v>51</v>
      </c>
      <c r="F109" s="19">
        <v>68</v>
      </c>
      <c r="G109" s="55">
        <v>34</v>
      </c>
      <c r="H109" s="56">
        <v>29</v>
      </c>
      <c r="I109" s="19">
        <v>37</v>
      </c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75" customHeight="1">
      <c r="A110" s="51"/>
      <c r="B110" s="1" t="s">
        <v>45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75" customHeight="1">
      <c r="A111" s="5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75" customHeight="1">
      <c r="A112" s="5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75" customHeight="1">
      <c r="A113" s="99" t="s">
        <v>46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1"/>
      <c r="L113" s="3"/>
      <c r="M113" s="3"/>
      <c r="N113" s="1"/>
      <c r="O113" s="1"/>
      <c r="P113" s="1"/>
      <c r="Q113" s="1"/>
      <c r="R113" s="1"/>
    </row>
    <row r="114" spans="1:18" ht="15.75" customHeight="1">
      <c r="A114" s="1"/>
      <c r="B114" s="84" t="s">
        <v>47</v>
      </c>
      <c r="C114" s="85"/>
      <c r="D114" s="85"/>
      <c r="E114" s="85"/>
      <c r="F114" s="85"/>
      <c r="G114" s="85"/>
      <c r="H114" s="86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75" customHeight="1">
      <c r="A115" s="1"/>
      <c r="B115" s="57" t="s">
        <v>48</v>
      </c>
      <c r="C115" s="87" t="s">
        <v>49</v>
      </c>
      <c r="D115" s="80"/>
      <c r="E115" s="81"/>
      <c r="F115" s="82" t="s">
        <v>50</v>
      </c>
      <c r="G115" s="81"/>
      <c r="H115" s="57" t="s">
        <v>51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75" customHeight="1">
      <c r="A116" s="1"/>
      <c r="B116" s="58">
        <v>27</v>
      </c>
      <c r="C116" s="88">
        <v>18</v>
      </c>
      <c r="D116" s="83"/>
      <c r="E116" s="76"/>
      <c r="F116" s="88">
        <v>5</v>
      </c>
      <c r="G116" s="76"/>
      <c r="H116" s="58">
        <v>4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customHeight="1">
      <c r="A117" s="1"/>
      <c r="B117" s="57" t="s">
        <v>52</v>
      </c>
      <c r="C117" s="89" t="s">
        <v>53</v>
      </c>
      <c r="D117" s="90"/>
      <c r="E117" s="91"/>
      <c r="F117" s="92" t="s">
        <v>54</v>
      </c>
      <c r="G117" s="90"/>
      <c r="H117" s="9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75" customHeight="1">
      <c r="A118" s="1"/>
      <c r="B118" s="77">
        <v>35</v>
      </c>
      <c r="C118" s="59" t="s">
        <v>24</v>
      </c>
      <c r="D118" s="59" t="s">
        <v>15</v>
      </c>
      <c r="E118" s="59" t="s">
        <v>16</v>
      </c>
      <c r="F118" s="59" t="s">
        <v>55</v>
      </c>
      <c r="G118" s="59" t="s">
        <v>56</v>
      </c>
      <c r="H118" s="59" t="s">
        <v>57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75" customHeight="1">
      <c r="A119" s="1"/>
      <c r="B119" s="78"/>
      <c r="C119" s="60">
        <v>0</v>
      </c>
      <c r="D119" s="59">
        <v>35</v>
      </c>
      <c r="E119" s="59">
        <v>0</v>
      </c>
      <c r="F119" s="59" t="s">
        <v>2</v>
      </c>
      <c r="G119" s="59" t="s">
        <v>2</v>
      </c>
      <c r="H119" s="59" t="s">
        <v>2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75" customHeight="1">
      <c r="A120" s="1"/>
      <c r="B120" s="79" t="s">
        <v>58</v>
      </c>
      <c r="C120" s="80"/>
      <c r="D120" s="81"/>
      <c r="E120" s="82" t="s">
        <v>59</v>
      </c>
      <c r="F120" s="81"/>
      <c r="G120" s="79" t="s">
        <v>60</v>
      </c>
      <c r="H120" s="8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75" customHeight="1">
      <c r="A121" s="1"/>
      <c r="B121" s="75">
        <v>46</v>
      </c>
      <c r="C121" s="83"/>
      <c r="D121" s="76"/>
      <c r="E121" s="75" t="s">
        <v>2</v>
      </c>
      <c r="F121" s="76"/>
      <c r="G121" s="75" t="s">
        <v>2</v>
      </c>
      <c r="H121" s="76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75" customHeight="1">
      <c r="A122" s="1"/>
      <c r="B122" s="59" t="s">
        <v>24</v>
      </c>
      <c r="C122" s="59" t="s">
        <v>15</v>
      </c>
      <c r="D122" s="59" t="s">
        <v>61</v>
      </c>
      <c r="E122" s="59" t="s">
        <v>24</v>
      </c>
      <c r="F122" s="59" t="s">
        <v>15</v>
      </c>
      <c r="G122" s="59" t="s">
        <v>24</v>
      </c>
      <c r="H122" s="59" t="s">
        <v>15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75" customHeight="1">
      <c r="A123" s="1"/>
      <c r="B123" s="19">
        <v>20</v>
      </c>
      <c r="C123" s="19">
        <v>26</v>
      </c>
      <c r="D123" s="19" t="s">
        <v>2</v>
      </c>
      <c r="E123" s="19" t="s">
        <v>2</v>
      </c>
      <c r="F123" s="19" t="s">
        <v>2</v>
      </c>
      <c r="G123" s="19" t="s">
        <v>2</v>
      </c>
      <c r="H123" s="19" t="s">
        <v>2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75" customHeight="1">
      <c r="A125" s="1"/>
      <c r="B125" s="84" t="s">
        <v>62</v>
      </c>
      <c r="C125" s="85"/>
      <c r="D125" s="85"/>
      <c r="E125" s="85"/>
      <c r="F125" s="85"/>
      <c r="G125" s="85"/>
      <c r="H125" s="86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 customHeight="1">
      <c r="A126" s="1"/>
      <c r="B126" s="57" t="s">
        <v>48</v>
      </c>
      <c r="C126" s="87" t="s">
        <v>49</v>
      </c>
      <c r="D126" s="80"/>
      <c r="E126" s="81"/>
      <c r="F126" s="82" t="s">
        <v>50</v>
      </c>
      <c r="G126" s="81"/>
      <c r="H126" s="57" t="s">
        <v>51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75" customHeight="1">
      <c r="A127" s="1"/>
      <c r="B127" s="58">
        <v>41</v>
      </c>
      <c r="C127" s="88"/>
      <c r="D127" s="83"/>
      <c r="E127" s="76"/>
      <c r="F127" s="88"/>
      <c r="G127" s="76"/>
      <c r="H127" s="58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75" customHeight="1">
      <c r="A128" s="1"/>
      <c r="B128" s="57" t="s">
        <v>52</v>
      </c>
      <c r="C128" s="89" t="s">
        <v>53</v>
      </c>
      <c r="D128" s="90"/>
      <c r="E128" s="91"/>
      <c r="F128" s="92" t="s">
        <v>54</v>
      </c>
      <c r="G128" s="90"/>
      <c r="H128" s="9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customHeight="1">
      <c r="A129" s="1"/>
      <c r="B129" s="77"/>
      <c r="C129" s="59" t="s">
        <v>24</v>
      </c>
      <c r="D129" s="59" t="s">
        <v>15</v>
      </c>
      <c r="E129" s="59" t="s">
        <v>16</v>
      </c>
      <c r="F129" s="59" t="s">
        <v>55</v>
      </c>
      <c r="G129" s="59" t="s">
        <v>56</v>
      </c>
      <c r="H129" s="59" t="s">
        <v>57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75" customHeight="1">
      <c r="A130" s="1"/>
      <c r="B130" s="78"/>
      <c r="C130" s="60"/>
      <c r="D130" s="59"/>
      <c r="E130" s="59"/>
      <c r="F130" s="59"/>
      <c r="G130" s="59"/>
      <c r="H130" s="59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customHeight="1">
      <c r="A131" s="1"/>
      <c r="B131" s="79" t="s">
        <v>58</v>
      </c>
      <c r="C131" s="80"/>
      <c r="D131" s="81"/>
      <c r="E131" s="82" t="s">
        <v>59</v>
      </c>
      <c r="F131" s="81"/>
      <c r="G131" s="79" t="s">
        <v>60</v>
      </c>
      <c r="H131" s="8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customHeight="1">
      <c r="A132" s="1"/>
      <c r="B132" s="75"/>
      <c r="C132" s="83"/>
      <c r="D132" s="76"/>
      <c r="E132" s="75"/>
      <c r="F132" s="76"/>
      <c r="G132" s="75"/>
      <c r="H132" s="76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75" customHeight="1">
      <c r="A133" s="1"/>
      <c r="B133" s="59" t="s">
        <v>24</v>
      </c>
      <c r="C133" s="59" t="s">
        <v>15</v>
      </c>
      <c r="D133" s="59" t="s">
        <v>61</v>
      </c>
      <c r="E133" s="59" t="s">
        <v>24</v>
      </c>
      <c r="F133" s="59" t="s">
        <v>15</v>
      </c>
      <c r="G133" s="59" t="s">
        <v>24</v>
      </c>
      <c r="H133" s="59" t="s">
        <v>15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customHeight="1">
      <c r="A134" s="1"/>
      <c r="B134" s="19"/>
      <c r="C134" s="19"/>
      <c r="D134" s="19"/>
      <c r="E134" s="19"/>
      <c r="F134" s="19"/>
      <c r="G134" s="19"/>
      <c r="H134" s="19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75" customHeight="1">
      <c r="A136" s="1"/>
      <c r="B136" s="84" t="s">
        <v>63</v>
      </c>
      <c r="C136" s="85"/>
      <c r="D136" s="85"/>
      <c r="E136" s="85"/>
      <c r="F136" s="85"/>
      <c r="G136" s="85"/>
      <c r="H136" s="86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75" customHeight="1">
      <c r="A137" s="1"/>
      <c r="B137" s="57" t="s">
        <v>48</v>
      </c>
      <c r="C137" s="87" t="s">
        <v>49</v>
      </c>
      <c r="D137" s="80"/>
      <c r="E137" s="81"/>
      <c r="F137" s="82" t="s">
        <v>50</v>
      </c>
      <c r="G137" s="81"/>
      <c r="H137" s="57" t="s">
        <v>51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75" customHeight="1">
      <c r="A138" s="1"/>
      <c r="B138" s="58">
        <v>18</v>
      </c>
      <c r="C138" s="88">
        <v>12</v>
      </c>
      <c r="D138" s="83"/>
      <c r="E138" s="76"/>
      <c r="F138" s="88">
        <v>4</v>
      </c>
      <c r="G138" s="76"/>
      <c r="H138" s="58">
        <v>2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75" customHeight="1">
      <c r="A139" s="1"/>
      <c r="B139" s="57" t="s">
        <v>52</v>
      </c>
      <c r="C139" s="89" t="s">
        <v>53</v>
      </c>
      <c r="D139" s="90"/>
      <c r="E139" s="91"/>
      <c r="F139" s="92" t="s">
        <v>54</v>
      </c>
      <c r="G139" s="90"/>
      <c r="H139" s="9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75" customHeight="1">
      <c r="A140" s="1"/>
      <c r="B140" s="77">
        <v>25</v>
      </c>
      <c r="C140" s="59" t="s">
        <v>24</v>
      </c>
      <c r="D140" s="59" t="s">
        <v>15</v>
      </c>
      <c r="E140" s="59" t="s">
        <v>16</v>
      </c>
      <c r="F140" s="59" t="s">
        <v>55</v>
      </c>
      <c r="G140" s="59" t="s">
        <v>56</v>
      </c>
      <c r="H140" s="59" t="s">
        <v>57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75" customHeight="1">
      <c r="A141" s="1"/>
      <c r="B141" s="78"/>
      <c r="C141" s="60">
        <v>0</v>
      </c>
      <c r="D141" s="59">
        <v>24</v>
      </c>
      <c r="E141" s="59">
        <v>1</v>
      </c>
      <c r="F141" s="59">
        <v>20</v>
      </c>
      <c r="G141" s="59">
        <v>4</v>
      </c>
      <c r="H141" s="59">
        <v>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75" customHeight="1">
      <c r="A142" s="1"/>
      <c r="B142" s="79" t="s">
        <v>58</v>
      </c>
      <c r="C142" s="80"/>
      <c r="D142" s="81"/>
      <c r="E142" s="82" t="s">
        <v>59</v>
      </c>
      <c r="F142" s="81"/>
      <c r="G142" s="79" t="s">
        <v>60</v>
      </c>
      <c r="H142" s="8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75" customHeight="1">
      <c r="A143" s="1"/>
      <c r="B143" s="75">
        <v>39</v>
      </c>
      <c r="C143" s="83"/>
      <c r="D143" s="76"/>
      <c r="E143" s="75" t="s">
        <v>2</v>
      </c>
      <c r="F143" s="76"/>
      <c r="G143" s="75" t="s">
        <v>2</v>
      </c>
      <c r="H143" s="76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75" customHeight="1">
      <c r="A144" s="1"/>
      <c r="B144" s="59" t="s">
        <v>24</v>
      </c>
      <c r="C144" s="59" t="s">
        <v>15</v>
      </c>
      <c r="D144" s="59" t="s">
        <v>61</v>
      </c>
      <c r="E144" s="59" t="s">
        <v>24</v>
      </c>
      <c r="F144" s="59" t="s">
        <v>15</v>
      </c>
      <c r="G144" s="59" t="s">
        <v>24</v>
      </c>
      <c r="H144" s="59" t="s">
        <v>15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75" customHeight="1">
      <c r="A145" s="1"/>
      <c r="B145" s="19">
        <v>20</v>
      </c>
      <c r="C145" s="19">
        <v>19</v>
      </c>
      <c r="D145" s="19">
        <v>0</v>
      </c>
      <c r="E145" s="19" t="s">
        <v>2</v>
      </c>
      <c r="F145" s="19" t="s">
        <v>2</v>
      </c>
      <c r="G145" s="19" t="s">
        <v>2</v>
      </c>
      <c r="H145" s="19" t="s">
        <v>2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75" customHeight="1">
      <c r="A147" s="1"/>
      <c r="B147" s="84" t="s">
        <v>64</v>
      </c>
      <c r="C147" s="85"/>
      <c r="D147" s="85"/>
      <c r="E147" s="85"/>
      <c r="F147" s="85"/>
      <c r="G147" s="85"/>
      <c r="H147" s="86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75" customHeight="1">
      <c r="A148" s="1"/>
      <c r="B148" s="57" t="s">
        <v>48</v>
      </c>
      <c r="C148" s="87" t="s">
        <v>49</v>
      </c>
      <c r="D148" s="80"/>
      <c r="E148" s="81"/>
      <c r="F148" s="82" t="s">
        <v>50</v>
      </c>
      <c r="G148" s="81"/>
      <c r="H148" s="57" t="s">
        <v>51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75" customHeight="1">
      <c r="A149" s="1"/>
      <c r="B149" s="58">
        <v>31</v>
      </c>
      <c r="C149" s="88">
        <v>17</v>
      </c>
      <c r="D149" s="83"/>
      <c r="E149" s="76"/>
      <c r="F149" s="88">
        <v>3</v>
      </c>
      <c r="G149" s="76"/>
      <c r="H149" s="58">
        <v>11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75" customHeight="1">
      <c r="A150" s="1"/>
      <c r="B150" s="57" t="s">
        <v>52</v>
      </c>
      <c r="C150" s="89" t="s">
        <v>53</v>
      </c>
      <c r="D150" s="90"/>
      <c r="E150" s="91"/>
      <c r="F150" s="92" t="s">
        <v>54</v>
      </c>
      <c r="G150" s="90"/>
      <c r="H150" s="9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75" customHeight="1">
      <c r="A151" s="1"/>
      <c r="B151" s="77">
        <v>63</v>
      </c>
      <c r="C151" s="59" t="s">
        <v>24</v>
      </c>
      <c r="D151" s="59" t="s">
        <v>15</v>
      </c>
      <c r="E151" s="59" t="s">
        <v>16</v>
      </c>
      <c r="F151" s="59" t="s">
        <v>55</v>
      </c>
      <c r="G151" s="59" t="s">
        <v>56</v>
      </c>
      <c r="H151" s="59" t="s">
        <v>57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75" customHeight="1">
      <c r="A152" s="1"/>
      <c r="B152" s="78"/>
      <c r="C152" s="60">
        <v>0</v>
      </c>
      <c r="D152" s="59">
        <v>63</v>
      </c>
      <c r="E152" s="59">
        <v>0</v>
      </c>
      <c r="F152" s="59">
        <v>63</v>
      </c>
      <c r="G152" s="59">
        <v>0</v>
      </c>
      <c r="H152" s="59">
        <v>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75" customHeight="1">
      <c r="A153" s="1"/>
      <c r="B153" s="79" t="s">
        <v>58</v>
      </c>
      <c r="C153" s="80"/>
      <c r="D153" s="81"/>
      <c r="E153" s="82" t="s">
        <v>59</v>
      </c>
      <c r="F153" s="81"/>
      <c r="G153" s="79" t="s">
        <v>60</v>
      </c>
      <c r="H153" s="8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75" customHeight="1">
      <c r="A154" s="1"/>
      <c r="B154" s="75">
        <v>52</v>
      </c>
      <c r="C154" s="83"/>
      <c r="D154" s="76"/>
      <c r="E154" s="75">
        <v>28</v>
      </c>
      <c r="F154" s="76"/>
      <c r="G154" s="75">
        <v>51</v>
      </c>
      <c r="H154" s="76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customHeight="1">
      <c r="A155" s="1"/>
      <c r="B155" s="59" t="s">
        <v>24</v>
      </c>
      <c r="C155" s="59" t="s">
        <v>15</v>
      </c>
      <c r="D155" s="59" t="s">
        <v>61</v>
      </c>
      <c r="E155" s="59" t="s">
        <v>24</v>
      </c>
      <c r="F155" s="59" t="s">
        <v>15</v>
      </c>
      <c r="G155" s="59" t="s">
        <v>24</v>
      </c>
      <c r="H155" s="59" t="s">
        <v>15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75" customHeight="1">
      <c r="A156" s="1"/>
      <c r="B156" s="19">
        <v>31</v>
      </c>
      <c r="C156" s="19">
        <v>21</v>
      </c>
      <c r="D156" s="19">
        <v>0</v>
      </c>
      <c r="E156" s="19">
        <v>14</v>
      </c>
      <c r="F156" s="19">
        <v>14</v>
      </c>
      <c r="G156" s="19">
        <v>25</v>
      </c>
      <c r="H156" s="19">
        <v>26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75" customHeight="1">
      <c r="A157" s="1"/>
      <c r="B157" s="8"/>
      <c r="C157" s="8"/>
      <c r="D157" s="8"/>
      <c r="E157" s="8"/>
      <c r="F157" s="8"/>
      <c r="G157" s="8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75" customHeight="1">
      <c r="A158" s="1"/>
      <c r="B158" s="84" t="s">
        <v>65</v>
      </c>
      <c r="C158" s="85"/>
      <c r="D158" s="85"/>
      <c r="E158" s="85"/>
      <c r="F158" s="85"/>
      <c r="G158" s="85"/>
      <c r="H158" s="86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75" customHeight="1">
      <c r="A159" s="1"/>
      <c r="B159" s="61" t="s">
        <v>48</v>
      </c>
      <c r="C159" s="87" t="s">
        <v>49</v>
      </c>
      <c r="D159" s="80"/>
      <c r="E159" s="81"/>
      <c r="F159" s="82" t="s">
        <v>50</v>
      </c>
      <c r="G159" s="81"/>
      <c r="H159" s="57" t="s">
        <v>51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75" customHeight="1">
      <c r="A160" s="1"/>
      <c r="B160" s="58">
        <v>42</v>
      </c>
      <c r="C160" s="88">
        <v>32</v>
      </c>
      <c r="D160" s="83"/>
      <c r="E160" s="76"/>
      <c r="F160" s="88">
        <v>5</v>
      </c>
      <c r="G160" s="76"/>
      <c r="H160" s="58">
        <v>5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customHeight="1">
      <c r="A161" s="1"/>
      <c r="B161" s="57" t="s">
        <v>52</v>
      </c>
      <c r="C161" s="89" t="s">
        <v>53</v>
      </c>
      <c r="D161" s="90"/>
      <c r="E161" s="91"/>
      <c r="F161" s="92" t="s">
        <v>54</v>
      </c>
      <c r="G161" s="90"/>
      <c r="H161" s="9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75" customHeight="1">
      <c r="A162" s="1"/>
      <c r="B162" s="77">
        <v>94</v>
      </c>
      <c r="C162" s="59" t="s">
        <v>24</v>
      </c>
      <c r="D162" s="59" t="s">
        <v>15</v>
      </c>
      <c r="E162" s="59" t="s">
        <v>16</v>
      </c>
      <c r="F162" s="59" t="s">
        <v>55</v>
      </c>
      <c r="G162" s="59" t="s">
        <v>56</v>
      </c>
      <c r="H162" s="59" t="s">
        <v>57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75" customHeight="1">
      <c r="A163" s="1"/>
      <c r="B163" s="78"/>
      <c r="C163" s="60">
        <v>0</v>
      </c>
      <c r="D163" s="59">
        <v>88</v>
      </c>
      <c r="E163" s="59">
        <v>6</v>
      </c>
      <c r="F163" s="59">
        <v>90</v>
      </c>
      <c r="G163" s="59">
        <v>4</v>
      </c>
      <c r="H163" s="59">
        <v>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75" customHeight="1">
      <c r="A164" s="1"/>
      <c r="B164" s="79" t="s">
        <v>58</v>
      </c>
      <c r="C164" s="80"/>
      <c r="D164" s="81"/>
      <c r="E164" s="82" t="s">
        <v>59</v>
      </c>
      <c r="F164" s="81"/>
      <c r="G164" s="79" t="s">
        <v>60</v>
      </c>
      <c r="H164" s="8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75" customHeight="1">
      <c r="A165" s="1"/>
      <c r="B165" s="75">
        <v>63</v>
      </c>
      <c r="C165" s="83"/>
      <c r="D165" s="76"/>
      <c r="E165" s="75">
        <v>28</v>
      </c>
      <c r="F165" s="76"/>
      <c r="G165" s="75">
        <v>24</v>
      </c>
      <c r="H165" s="76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75" customHeight="1">
      <c r="A166" s="1"/>
      <c r="B166" s="59" t="s">
        <v>24</v>
      </c>
      <c r="C166" s="59" t="s">
        <v>15</v>
      </c>
      <c r="D166" s="59" t="s">
        <v>61</v>
      </c>
      <c r="E166" s="59" t="s">
        <v>24</v>
      </c>
      <c r="F166" s="59" t="s">
        <v>15</v>
      </c>
      <c r="G166" s="59" t="s">
        <v>24</v>
      </c>
      <c r="H166" s="59" t="s">
        <v>15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75" customHeight="1">
      <c r="A167" s="1"/>
      <c r="B167" s="19">
        <v>34</v>
      </c>
      <c r="C167" s="19">
        <v>29</v>
      </c>
      <c r="D167" s="19">
        <v>0</v>
      </c>
      <c r="E167" s="19">
        <v>18</v>
      </c>
      <c r="F167" s="19">
        <v>10</v>
      </c>
      <c r="G167" s="19">
        <v>14</v>
      </c>
      <c r="H167" s="19">
        <v>10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</sheetData>
  <mergeCells count="147">
    <mergeCell ref="K55:K56"/>
    <mergeCell ref="A53:A56"/>
    <mergeCell ref="A5:F5"/>
    <mergeCell ref="A18:F18"/>
    <mergeCell ref="A30:F30"/>
    <mergeCell ref="A39:H39"/>
    <mergeCell ref="A40:A42"/>
    <mergeCell ref="B40:B42"/>
    <mergeCell ref="G40:G41"/>
    <mergeCell ref="D53:D56"/>
    <mergeCell ref="E53:F54"/>
    <mergeCell ref="E55:E56"/>
    <mergeCell ref="F55:F56"/>
    <mergeCell ref="G53:H54"/>
    <mergeCell ref="G55:G56"/>
    <mergeCell ref="H55:H56"/>
    <mergeCell ref="A65:A68"/>
    <mergeCell ref="B65:B68"/>
    <mergeCell ref="C65:C68"/>
    <mergeCell ref="D65:D68"/>
    <mergeCell ref="C40:D41"/>
    <mergeCell ref="E40:F41"/>
    <mergeCell ref="A51:K51"/>
    <mergeCell ref="A52:K52"/>
    <mergeCell ref="B53:B56"/>
    <mergeCell ref="C53:C56"/>
    <mergeCell ref="A64:K64"/>
    <mergeCell ref="E65:F66"/>
    <mergeCell ref="G65:H66"/>
    <mergeCell ref="I65:I68"/>
    <mergeCell ref="J65:K66"/>
    <mergeCell ref="E67:E68"/>
    <mergeCell ref="F67:F68"/>
    <mergeCell ref="G67:G68"/>
    <mergeCell ref="K67:K68"/>
    <mergeCell ref="H67:H68"/>
    <mergeCell ref="J67:J68"/>
    <mergeCell ref="I53:I56"/>
    <mergeCell ref="J53:K54"/>
    <mergeCell ref="J55:J56"/>
    <mergeCell ref="E92:F93"/>
    <mergeCell ref="G92:H93"/>
    <mergeCell ref="I92:I95"/>
    <mergeCell ref="J92:K93"/>
    <mergeCell ref="E94:E95"/>
    <mergeCell ref="F94:F95"/>
    <mergeCell ref="G94:G95"/>
    <mergeCell ref="K94:K95"/>
    <mergeCell ref="H94:H95"/>
    <mergeCell ref="J94:J95"/>
    <mergeCell ref="G103:H103"/>
    <mergeCell ref="I103:I104"/>
    <mergeCell ref="A113:K113"/>
    <mergeCell ref="B114:H114"/>
    <mergeCell ref="F115:G115"/>
    <mergeCell ref="E77:F78"/>
    <mergeCell ref="G77:H78"/>
    <mergeCell ref="I77:I80"/>
    <mergeCell ref="J77:L78"/>
    <mergeCell ref="J79:J80"/>
    <mergeCell ref="K79:K80"/>
    <mergeCell ref="L79:L80"/>
    <mergeCell ref="E79:E80"/>
    <mergeCell ref="F79:F80"/>
    <mergeCell ref="E103:F103"/>
    <mergeCell ref="G79:G80"/>
    <mergeCell ref="H79:H80"/>
    <mergeCell ref="A77:A80"/>
    <mergeCell ref="A92:A95"/>
    <mergeCell ref="B92:B95"/>
    <mergeCell ref="C92:C95"/>
    <mergeCell ref="D92:D95"/>
    <mergeCell ref="B103:B104"/>
    <mergeCell ref="C103:D103"/>
    <mergeCell ref="A76:L76"/>
    <mergeCell ref="B77:B80"/>
    <mergeCell ref="C77:C80"/>
    <mergeCell ref="D77:D80"/>
    <mergeCell ref="A91:K91"/>
    <mergeCell ref="B121:D121"/>
    <mergeCell ref="E121:F121"/>
    <mergeCell ref="G121:H121"/>
    <mergeCell ref="B147:H147"/>
    <mergeCell ref="E132:F132"/>
    <mergeCell ref="G132:H132"/>
    <mergeCell ref="B136:H136"/>
    <mergeCell ref="C137:E137"/>
    <mergeCell ref="F137:G137"/>
    <mergeCell ref="C138:E138"/>
    <mergeCell ref="F138:G138"/>
    <mergeCell ref="C139:E139"/>
    <mergeCell ref="F139:H139"/>
    <mergeCell ref="B140:B141"/>
    <mergeCell ref="B142:D142"/>
    <mergeCell ref="E142:F142"/>
    <mergeCell ref="G142:H142"/>
    <mergeCell ref="B143:D143"/>
    <mergeCell ref="E143:F143"/>
    <mergeCell ref="B132:D132"/>
    <mergeCell ref="C148:E148"/>
    <mergeCell ref="F148:G148"/>
    <mergeCell ref="C149:E149"/>
    <mergeCell ref="F149:G149"/>
    <mergeCell ref="C150:E150"/>
    <mergeCell ref="F150:H150"/>
    <mergeCell ref="B151:B152"/>
    <mergeCell ref="B153:D153"/>
    <mergeCell ref="E153:F153"/>
    <mergeCell ref="G153:H153"/>
    <mergeCell ref="B125:H125"/>
    <mergeCell ref="C126:E126"/>
    <mergeCell ref="F126:G126"/>
    <mergeCell ref="C127:E127"/>
    <mergeCell ref="F127:G127"/>
    <mergeCell ref="C128:E128"/>
    <mergeCell ref="F128:H128"/>
    <mergeCell ref="B129:B130"/>
    <mergeCell ref="B131:D131"/>
    <mergeCell ref="E131:F131"/>
    <mergeCell ref="G131:H131"/>
    <mergeCell ref="E120:F120"/>
    <mergeCell ref="G120:H120"/>
    <mergeCell ref="C115:E115"/>
    <mergeCell ref="C116:E116"/>
    <mergeCell ref="F116:G116"/>
    <mergeCell ref="C117:E117"/>
    <mergeCell ref="F117:H117"/>
    <mergeCell ref="B118:B119"/>
    <mergeCell ref="B120:D120"/>
    <mergeCell ref="G143:H143"/>
    <mergeCell ref="B162:B163"/>
    <mergeCell ref="B164:D164"/>
    <mergeCell ref="E164:F164"/>
    <mergeCell ref="G164:H164"/>
    <mergeCell ref="B165:D165"/>
    <mergeCell ref="E165:F165"/>
    <mergeCell ref="G165:H165"/>
    <mergeCell ref="B158:H158"/>
    <mergeCell ref="C159:E159"/>
    <mergeCell ref="F159:G159"/>
    <mergeCell ref="C160:E160"/>
    <mergeCell ref="F160:G160"/>
    <mergeCell ref="C161:E161"/>
    <mergeCell ref="F161:H161"/>
    <mergeCell ref="B154:D154"/>
    <mergeCell ref="E154:F154"/>
    <mergeCell ref="G154:H154"/>
  </mergeCells>
  <pageMargins left="0.7" right="0.7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0"/>
  <sheetViews>
    <sheetView workbookViewId="0">
      <selection sqref="A1:R1"/>
    </sheetView>
  </sheetViews>
  <sheetFormatPr baseColWidth="10" defaultColWidth="14.5" defaultRowHeight="15" customHeight="1" x14ac:dyDescent="0"/>
  <cols>
    <col min="1" max="1" width="10.6640625" customWidth="1"/>
    <col min="2" max="2" width="25.5" customWidth="1"/>
    <col min="3" max="26" width="10.6640625" customWidth="1"/>
  </cols>
  <sheetData>
    <row r="1" spans="1:18" ht="38.25" customHeight="1">
      <c r="A1" s="122" t="s">
        <v>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1"/>
    </row>
    <row r="4" spans="1:18" ht="14">
      <c r="B4" s="62" t="s">
        <v>67</v>
      </c>
      <c r="C4" s="62"/>
      <c r="D4" s="62"/>
      <c r="E4" s="62"/>
      <c r="F4" s="62"/>
      <c r="G4" s="62"/>
      <c r="H4" s="63"/>
      <c r="I4" s="3"/>
      <c r="J4" s="3"/>
      <c r="K4" s="3"/>
      <c r="L4" s="3"/>
      <c r="M4" s="3"/>
      <c r="N4" s="3"/>
      <c r="O4" s="3"/>
      <c r="P4" s="3"/>
      <c r="Q4" s="3"/>
      <c r="R4" s="3"/>
    </row>
    <row r="6" spans="1:18" ht="14">
      <c r="C6" s="5">
        <v>2018</v>
      </c>
      <c r="D6" s="5">
        <v>2019</v>
      </c>
      <c r="E6" s="5">
        <v>2020</v>
      </c>
      <c r="F6" s="5">
        <v>2021</v>
      </c>
      <c r="G6" s="5">
        <v>2022</v>
      </c>
    </row>
    <row r="7" spans="1:18" ht="36" customHeight="1">
      <c r="B7" s="64" t="s">
        <v>68</v>
      </c>
      <c r="C7" s="65">
        <v>2036</v>
      </c>
      <c r="D7" s="65">
        <v>1771</v>
      </c>
      <c r="E7" s="65">
        <v>1252</v>
      </c>
      <c r="F7" s="65">
        <v>1380</v>
      </c>
      <c r="G7" s="65">
        <v>1810</v>
      </c>
    </row>
    <row r="8" spans="1:18" ht="33" customHeight="1">
      <c r="B8" s="64" t="s">
        <v>69</v>
      </c>
      <c r="C8" s="65">
        <v>9315</v>
      </c>
      <c r="D8" s="65">
        <v>8405</v>
      </c>
      <c r="E8" s="65">
        <v>3867</v>
      </c>
      <c r="F8" s="65">
        <v>4704</v>
      </c>
      <c r="G8" s="65">
        <v>6655</v>
      </c>
    </row>
    <row r="11" spans="1:18" ht="15.75" customHeight="1"/>
    <row r="12" spans="1:18" ht="15.75" customHeight="1">
      <c r="B12" s="62" t="s">
        <v>70</v>
      </c>
      <c r="C12" s="62"/>
      <c r="D12" s="62"/>
      <c r="E12" s="62"/>
      <c r="F12" s="62"/>
      <c r="G12" s="62"/>
      <c r="H12" s="62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75" customHeight="1"/>
    <row r="14" spans="1:18" ht="15.75" customHeight="1">
      <c r="B14" s="1"/>
      <c r="C14" s="1"/>
      <c r="D14" s="5">
        <v>2018</v>
      </c>
      <c r="E14" s="66">
        <v>2019</v>
      </c>
      <c r="F14" s="66">
        <v>2020</v>
      </c>
      <c r="G14" s="66">
        <v>2021</v>
      </c>
      <c r="H14" s="66">
        <v>2022</v>
      </c>
    </row>
    <row r="15" spans="1:18" ht="15.75" customHeight="1">
      <c r="B15" s="96" t="s">
        <v>71</v>
      </c>
      <c r="C15" s="36" t="s">
        <v>72</v>
      </c>
      <c r="D15" s="19">
        <v>117</v>
      </c>
      <c r="E15" s="19">
        <v>277</v>
      </c>
      <c r="F15" s="19">
        <v>145</v>
      </c>
      <c r="G15" s="19">
        <v>129</v>
      </c>
      <c r="H15" s="19">
        <v>120</v>
      </c>
    </row>
    <row r="16" spans="1:18" ht="15.75" customHeight="1">
      <c r="B16" s="97"/>
      <c r="C16" s="36" t="s">
        <v>24</v>
      </c>
      <c r="D16" s="19">
        <v>5</v>
      </c>
      <c r="E16" s="19">
        <v>12</v>
      </c>
      <c r="F16" s="19">
        <v>12</v>
      </c>
      <c r="G16" s="19">
        <v>5</v>
      </c>
      <c r="H16" s="19">
        <v>5</v>
      </c>
    </row>
    <row r="17" spans="2:18" ht="15.75" customHeight="1">
      <c r="B17" s="78"/>
      <c r="C17" s="35" t="s">
        <v>13</v>
      </c>
      <c r="D17" s="52">
        <v>122</v>
      </c>
      <c r="E17" s="52">
        <v>289</v>
      </c>
      <c r="F17" s="52">
        <v>157</v>
      </c>
      <c r="G17" s="52">
        <v>134</v>
      </c>
      <c r="H17" s="52">
        <v>125</v>
      </c>
    </row>
    <row r="18" spans="2:18" ht="15.75" customHeight="1">
      <c r="B18" s="96" t="s">
        <v>56</v>
      </c>
      <c r="C18" s="59" t="s">
        <v>73</v>
      </c>
      <c r="D18" s="19">
        <v>6</v>
      </c>
      <c r="E18" s="19">
        <v>5</v>
      </c>
      <c r="F18" s="19">
        <v>2</v>
      </c>
      <c r="G18" s="19">
        <v>2</v>
      </c>
      <c r="H18" s="19">
        <v>4</v>
      </c>
    </row>
    <row r="19" spans="2:18" ht="15.75" customHeight="1">
      <c r="B19" s="97"/>
      <c r="C19" s="59" t="s">
        <v>74</v>
      </c>
      <c r="D19" s="19">
        <v>0</v>
      </c>
      <c r="E19" s="19">
        <v>0</v>
      </c>
      <c r="F19" s="19">
        <v>1</v>
      </c>
      <c r="G19" s="19">
        <v>0</v>
      </c>
      <c r="H19" s="19">
        <v>0</v>
      </c>
    </row>
    <row r="20" spans="2:18" ht="15.75" customHeight="1">
      <c r="B20" s="78"/>
      <c r="C20" s="35" t="s">
        <v>13</v>
      </c>
      <c r="D20" s="52">
        <v>6</v>
      </c>
      <c r="E20" s="52">
        <v>5</v>
      </c>
      <c r="F20" s="52">
        <v>3</v>
      </c>
      <c r="G20" s="52">
        <v>2</v>
      </c>
      <c r="H20" s="52">
        <v>4</v>
      </c>
    </row>
    <row r="21" spans="2:18" ht="30" customHeight="1">
      <c r="B21" s="121" t="s">
        <v>75</v>
      </c>
      <c r="C21" s="91"/>
      <c r="D21" s="52">
        <v>128</v>
      </c>
      <c r="E21" s="52">
        <v>294</v>
      </c>
      <c r="F21" s="52">
        <v>160</v>
      </c>
      <c r="G21" s="52">
        <v>136</v>
      </c>
      <c r="H21" s="52">
        <v>129</v>
      </c>
    </row>
    <row r="22" spans="2:18" ht="15.75" customHeight="1"/>
    <row r="23" spans="2:18" ht="15.75" hidden="1" customHeight="1">
      <c r="D23" s="67">
        <v>2018</v>
      </c>
      <c r="E23" s="67">
        <v>2019</v>
      </c>
      <c r="F23" s="67">
        <v>2020</v>
      </c>
      <c r="G23" s="67">
        <v>2021</v>
      </c>
      <c r="H23" s="67">
        <v>2022</v>
      </c>
    </row>
    <row r="24" spans="2:18" ht="15.75" hidden="1" customHeight="1">
      <c r="C24" s="67" t="s">
        <v>76</v>
      </c>
      <c r="D24" s="67">
        <f t="shared" ref="D24:H24" si="0">D15+D18</f>
        <v>123</v>
      </c>
      <c r="E24" s="67">
        <f t="shared" si="0"/>
        <v>282</v>
      </c>
      <c r="F24" s="67">
        <f t="shared" si="0"/>
        <v>147</v>
      </c>
      <c r="G24" s="67">
        <f t="shared" si="0"/>
        <v>131</v>
      </c>
      <c r="H24" s="67">
        <f t="shared" si="0"/>
        <v>124</v>
      </c>
    </row>
    <row r="25" spans="2:18" ht="15.75" hidden="1" customHeight="1">
      <c r="C25" s="67" t="s">
        <v>77</v>
      </c>
      <c r="D25" s="67">
        <f t="shared" ref="D25:H25" si="1">D16+D19</f>
        <v>5</v>
      </c>
      <c r="E25" s="67">
        <f t="shared" si="1"/>
        <v>12</v>
      </c>
      <c r="F25" s="67">
        <f t="shared" si="1"/>
        <v>13</v>
      </c>
      <c r="G25" s="67">
        <f t="shared" si="1"/>
        <v>5</v>
      </c>
      <c r="H25" s="67">
        <f t="shared" si="1"/>
        <v>5</v>
      </c>
    </row>
    <row r="26" spans="2:18" ht="15.75" customHeight="1"/>
    <row r="27" spans="2:18" ht="15.75" customHeight="1"/>
    <row r="28" spans="2:18" ht="15.75" customHeight="1">
      <c r="B28" s="62" t="s">
        <v>78</v>
      </c>
      <c r="C28" s="62"/>
      <c r="D28" s="62"/>
      <c r="E28" s="62"/>
      <c r="F28" s="62"/>
      <c r="G28" s="62"/>
      <c r="H28" s="6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15.75" customHeight="1"/>
    <row r="30" spans="2:18" ht="15.75" customHeight="1"/>
    <row r="31" spans="2:18" ht="15.75" customHeight="1">
      <c r="C31" s="5">
        <v>2018</v>
      </c>
      <c r="D31" s="5">
        <v>2019</v>
      </c>
      <c r="E31" s="5">
        <v>2020</v>
      </c>
      <c r="F31" s="5">
        <v>2021</v>
      </c>
      <c r="G31" s="5">
        <v>2022</v>
      </c>
    </row>
    <row r="32" spans="2:18" ht="15.75" customHeight="1">
      <c r="B32" s="35" t="s">
        <v>15</v>
      </c>
      <c r="C32" s="65">
        <v>100</v>
      </c>
      <c r="D32" s="65">
        <v>108</v>
      </c>
      <c r="E32" s="65">
        <v>74</v>
      </c>
      <c r="F32" s="65">
        <v>109</v>
      </c>
      <c r="G32" s="65">
        <v>87</v>
      </c>
    </row>
    <row r="33" spans="2:18" ht="15.75" customHeight="1">
      <c r="B33" s="35" t="s">
        <v>24</v>
      </c>
      <c r="C33" s="65">
        <v>132</v>
      </c>
      <c r="D33" s="65">
        <v>142</v>
      </c>
      <c r="E33" s="65">
        <v>119</v>
      </c>
      <c r="F33" s="65">
        <v>96</v>
      </c>
      <c r="G33" s="65">
        <v>74</v>
      </c>
    </row>
    <row r="34" spans="2:18" ht="15.75" customHeight="1">
      <c r="B34" s="4" t="s">
        <v>79</v>
      </c>
      <c r="C34" s="5">
        <v>232</v>
      </c>
      <c r="D34" s="5">
        <v>250</v>
      </c>
      <c r="E34" s="5">
        <v>193</v>
      </c>
      <c r="F34" s="5">
        <v>205</v>
      </c>
      <c r="G34" s="5">
        <v>161</v>
      </c>
    </row>
    <row r="35" spans="2:18" ht="15.75" customHeight="1"/>
    <row r="36" spans="2:18" ht="15.75" customHeight="1"/>
    <row r="37" spans="2:18" ht="15.75" customHeight="1"/>
    <row r="38" spans="2:18" ht="15.75" customHeight="1">
      <c r="B38" s="62" t="s">
        <v>80</v>
      </c>
      <c r="C38" s="62"/>
      <c r="D38" s="62"/>
      <c r="E38" s="62"/>
      <c r="F38" s="62"/>
      <c r="G38" s="62"/>
      <c r="H38" s="62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5.75" customHeight="1"/>
    <row r="40" spans="2:18" ht="15.75" customHeight="1">
      <c r="B40" s="1"/>
      <c r="C40" s="1"/>
      <c r="D40" s="5">
        <v>2018</v>
      </c>
      <c r="E40" s="66">
        <v>2019</v>
      </c>
      <c r="F40" s="66">
        <v>2020</v>
      </c>
      <c r="G40" s="66">
        <v>2021</v>
      </c>
      <c r="H40" s="66">
        <v>2022</v>
      </c>
    </row>
    <row r="41" spans="2:18" ht="15.75" customHeight="1">
      <c r="B41" s="96" t="s">
        <v>71</v>
      </c>
      <c r="C41" s="36" t="s">
        <v>72</v>
      </c>
      <c r="D41" s="19">
        <v>370</v>
      </c>
      <c r="E41" s="19">
        <v>630</v>
      </c>
      <c r="F41" s="19">
        <v>398</v>
      </c>
      <c r="G41" s="19">
        <v>342</v>
      </c>
      <c r="H41" s="19">
        <v>400</v>
      </c>
    </row>
    <row r="42" spans="2:18" ht="15.75" customHeight="1">
      <c r="B42" s="97"/>
      <c r="C42" s="36" t="s">
        <v>24</v>
      </c>
      <c r="D42" s="19">
        <v>19</v>
      </c>
      <c r="E42" s="19">
        <v>11</v>
      </c>
      <c r="F42" s="19">
        <v>9</v>
      </c>
      <c r="G42" s="19">
        <v>9</v>
      </c>
      <c r="H42" s="19">
        <v>25</v>
      </c>
    </row>
    <row r="43" spans="2:18" ht="15.75" customHeight="1">
      <c r="B43" s="78"/>
      <c r="C43" s="35" t="s">
        <v>13</v>
      </c>
      <c r="D43" s="52">
        <v>389</v>
      </c>
      <c r="E43" s="52">
        <v>641</v>
      </c>
      <c r="F43" s="52">
        <v>407</v>
      </c>
      <c r="G43" s="52">
        <v>351</v>
      </c>
      <c r="H43" s="52">
        <v>425</v>
      </c>
    </row>
    <row r="44" spans="2:18" ht="15.75" customHeight="1">
      <c r="B44" s="96" t="s">
        <v>56</v>
      </c>
      <c r="C44" s="59" t="s">
        <v>73</v>
      </c>
      <c r="D44" s="19">
        <v>1</v>
      </c>
      <c r="E44" s="19">
        <v>2</v>
      </c>
      <c r="F44" s="19">
        <v>7</v>
      </c>
      <c r="G44" s="19">
        <v>4</v>
      </c>
      <c r="H44" s="19">
        <v>10</v>
      </c>
    </row>
    <row r="45" spans="2:18" ht="15.75" customHeight="1">
      <c r="B45" s="97"/>
      <c r="C45" s="59" t="s">
        <v>74</v>
      </c>
      <c r="D45" s="19">
        <v>1</v>
      </c>
      <c r="E45" s="19">
        <v>1</v>
      </c>
      <c r="F45" s="19">
        <v>1</v>
      </c>
      <c r="G45" s="19">
        <v>0</v>
      </c>
      <c r="H45" s="19">
        <v>0</v>
      </c>
    </row>
    <row r="46" spans="2:18" ht="15.75" customHeight="1">
      <c r="B46" s="78"/>
      <c r="C46" s="35" t="s">
        <v>13</v>
      </c>
      <c r="D46" s="52">
        <v>2</v>
      </c>
      <c r="E46" s="52">
        <v>3</v>
      </c>
      <c r="F46" s="52">
        <v>8</v>
      </c>
      <c r="G46" s="52">
        <v>4</v>
      </c>
      <c r="H46" s="52">
        <v>10</v>
      </c>
    </row>
    <row r="47" spans="2:18" ht="15.75" customHeight="1">
      <c r="B47" s="121" t="s">
        <v>75</v>
      </c>
      <c r="C47" s="91"/>
      <c r="D47" s="52">
        <v>391</v>
      </c>
      <c r="E47" s="52">
        <v>644</v>
      </c>
      <c r="F47" s="52">
        <v>415</v>
      </c>
      <c r="G47" s="52">
        <v>355</v>
      </c>
      <c r="H47" s="52">
        <v>435</v>
      </c>
    </row>
    <row r="48" spans="2:18" ht="15.75" customHeight="1">
      <c r="B48" s="68"/>
      <c r="C48" s="68"/>
      <c r="D48" s="8"/>
      <c r="E48" s="8"/>
      <c r="F48" s="8"/>
      <c r="G48" s="8"/>
      <c r="H48" s="8"/>
    </row>
    <row r="49" spans="1:26" ht="15.75" customHeight="1"/>
    <row r="50" spans="1:26" ht="15.75" customHeight="1"/>
    <row r="51" spans="1:26" ht="15.75" customHeight="1">
      <c r="B51" s="62" t="s">
        <v>81</v>
      </c>
      <c r="C51" s="62"/>
      <c r="D51" s="62"/>
      <c r="E51" s="62"/>
      <c r="F51" s="62"/>
      <c r="G51" s="62"/>
      <c r="H51" s="6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26" ht="15.75" customHeight="1"/>
    <row r="53" spans="1:26" ht="15.75" customHeight="1">
      <c r="C53" s="5">
        <v>2018</v>
      </c>
      <c r="D53" s="5">
        <v>2019</v>
      </c>
      <c r="E53" s="5">
        <v>2020</v>
      </c>
      <c r="F53" s="5">
        <v>2021</v>
      </c>
      <c r="G53" s="5">
        <v>2022</v>
      </c>
    </row>
    <row r="54" spans="1:26" ht="15.75" customHeight="1">
      <c r="B54" s="35" t="s">
        <v>15</v>
      </c>
      <c r="C54" s="65">
        <v>91</v>
      </c>
      <c r="D54" s="65">
        <v>109</v>
      </c>
      <c r="E54" s="65">
        <v>80</v>
      </c>
      <c r="F54" s="65">
        <v>90</v>
      </c>
      <c r="G54" s="65">
        <v>115</v>
      </c>
    </row>
    <row r="55" spans="1:26" ht="15.75" customHeight="1">
      <c r="B55" s="35" t="s">
        <v>24</v>
      </c>
      <c r="C55" s="65">
        <v>91</v>
      </c>
      <c r="D55" s="65">
        <v>156</v>
      </c>
      <c r="E55" s="65">
        <v>113</v>
      </c>
      <c r="F55" s="65">
        <v>135</v>
      </c>
      <c r="G55" s="65">
        <v>126</v>
      </c>
    </row>
    <row r="56" spans="1:26" ht="15.75" customHeight="1">
      <c r="B56" s="4" t="s">
        <v>79</v>
      </c>
      <c r="C56" s="5">
        <v>182</v>
      </c>
      <c r="D56" s="5">
        <v>265</v>
      </c>
      <c r="E56" s="5">
        <v>193</v>
      </c>
      <c r="F56" s="5" t="s">
        <v>82</v>
      </c>
      <c r="G56" s="5">
        <v>241</v>
      </c>
    </row>
    <row r="57" spans="1:26" ht="15.75" customHeight="1">
      <c r="A57" s="1"/>
      <c r="B57" s="69" t="s">
        <v>83</v>
      </c>
      <c r="C57" s="8"/>
      <c r="D57" s="8"/>
      <c r="E57" s="8"/>
      <c r="F57" s="8"/>
      <c r="G57" s="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69"/>
      <c r="C58" s="70"/>
      <c r="D58" s="70"/>
      <c r="E58" s="70"/>
      <c r="F58" s="8"/>
      <c r="G58" s="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/>
    <row r="60" spans="1:26" ht="15.75" hidden="1" customHeight="1">
      <c r="B60" s="67" t="s">
        <v>84</v>
      </c>
      <c r="C60" s="67" t="str">
        <f t="shared" ref="C60:G60" si="2">IF((C54+C55)=C56,"bien","error")</f>
        <v>bien</v>
      </c>
      <c r="D60" s="67" t="str">
        <f t="shared" si="2"/>
        <v>bien</v>
      </c>
      <c r="E60" s="67" t="str">
        <f t="shared" si="2"/>
        <v>bien</v>
      </c>
      <c r="F60" s="67" t="str">
        <f t="shared" si="2"/>
        <v>error</v>
      </c>
      <c r="G60" s="67" t="str">
        <f t="shared" si="2"/>
        <v>bien</v>
      </c>
    </row>
    <row r="61" spans="1:26" ht="15.75" hidden="1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7">
    <mergeCell ref="B44:B46"/>
    <mergeCell ref="B47:C47"/>
    <mergeCell ref="A1:R1"/>
    <mergeCell ref="B15:B17"/>
    <mergeCell ref="B18:B20"/>
    <mergeCell ref="B21:C21"/>
    <mergeCell ref="B41:B43"/>
  </mergeCells>
  <pageMargins left="0.7" right="0.7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53D6983EF5F4EB0B6A5354F975E96" ma:contentTypeVersion="17" ma:contentTypeDescription="Create a new document." ma:contentTypeScope="" ma:versionID="9de59df95e4156f7d1f16855c184ca5d">
  <xsd:schema xmlns:xsd="http://www.w3.org/2001/XMLSchema" xmlns:xs="http://www.w3.org/2001/XMLSchema" xmlns:p="http://schemas.microsoft.com/office/2006/metadata/properties" xmlns:ns2="d42e65b2-cf21-49c1-b27d-d23f90380c0e" xmlns:ns3="9c2e4527-2efa-4ade-b3d6-b2418af14986" targetNamespace="http://schemas.microsoft.com/office/2006/metadata/properties" ma:root="true" ma:fieldsID="4ba30daa9e00b7899ca08e90fb122bca" ns2:_="" ns3:_="">
    <xsd:import namespace="d42e65b2-cf21-49c1-b27d-d23f90380c0e"/>
    <xsd:import namespace="9c2e4527-2efa-4ade-b3d6-b2418af14986"/>
    <xsd:element name="properties">
      <xsd:complexType>
        <xsd:sequence>
          <xsd:element name="documentManagement">
            <xsd:complexType>
              <xsd:all>
                <xsd:element ref="ns2:Contributor" minOccurs="0"/>
                <xsd:element ref="ns2:Category" minOccurs="0"/>
                <xsd:element ref="ns2:Doctyp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e65b2-cf21-49c1-b27d-d23f90380c0e" elementFormDefault="qualified">
    <xsd:import namespace="http://schemas.microsoft.com/office/2006/documentManagement/types"/>
    <xsd:import namespace="http://schemas.microsoft.com/office/infopath/2007/PartnerControls"/>
    <xsd:element name="Contributor" ma:index="8" nillable="true" ma:displayName="Contributor" ma:description="Who submitted this document?&#10;Click and enter the contributor's name" ma:format="Dropdown" ma:internalName="Contributor">
      <xsd:simpleType>
        <xsd:restriction base="dms:Text">
          <xsd:maxLength value="255"/>
        </xsd:restriction>
      </xsd:simpleType>
    </xsd:element>
    <xsd:element name="Category" ma:index="9" nillable="true" ma:displayName="Category" ma:format="Dropdown" ma:internalName="Category">
      <xsd:simpleType>
        <xsd:union memberTypes="dms:Text">
          <xsd:simpleType>
            <xsd:restriction base="dms:Choice">
              <xsd:enumeration value="States"/>
              <xsd:enumeration value="NHRIs"/>
              <xsd:enumeration value="UN entities"/>
              <xsd:enumeration value="Regional mechanism"/>
              <xsd:enumeration value="National mechanism"/>
              <xsd:enumeration value="CSOs"/>
              <xsd:enumeration value="Private sector"/>
              <xsd:enumeration value="Academia"/>
              <xsd:enumeration value="Individuals"/>
            </xsd:restriction>
          </xsd:simpleType>
        </xsd:union>
      </xsd:simpleType>
    </xsd:element>
    <xsd:element name="Doctype" ma:index="10" nillable="true" ma:displayName="Doc type" ma:default="input" ma:format="Dropdown" ma:internalName="Doctype">
      <xsd:simpleType>
        <xsd:union memberTypes="dms:Text">
          <xsd:simpleType>
            <xsd:restriction base="dms:Choice">
              <xsd:enumeration value="note verbale"/>
              <xsd:enumeration value="cover letter"/>
              <xsd:enumeration value="input"/>
              <xsd:enumeration value="annex"/>
              <xsd:enumeration value="French translation"/>
              <xsd:enumeration value="Spanish translation"/>
              <xsd:enumeration value="Arabic translation"/>
              <xsd:enumeration value="Russian translation"/>
              <xsd:enumeration value="Chinese translation"/>
            </xsd:restriction>
          </xsd:simpleType>
        </xsd:un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lename" ma:index="17" nillable="true" ma:displayName="File name" ma:format="Dropdown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e4527-2efa-4ade-b3d6-b2418af14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d42e65b2-cf21-49c1-b27d-d23f90380c0e">CSOs</Category>
    <Doctype xmlns="d42e65b2-cf21-49c1-b27d-d23f90380c0e">annex</Doctype>
    <Contributor xmlns="d42e65b2-cf21-49c1-b27d-d23f90380c0e">Alianza Contra el Borrado de las Mujeres</Contributor>
    <Filename xmlns="d42e65b2-cf21-49c1-b27d-d23f90380c0e" xsi:nil="true"/>
  </documentManagement>
</p:properties>
</file>

<file path=customXml/itemProps1.xml><?xml version="1.0" encoding="utf-8"?>
<ds:datastoreItem xmlns:ds="http://schemas.openxmlformats.org/officeDocument/2006/customXml" ds:itemID="{55BFE319-8AF8-418A-AA7C-0273A44672F0}"/>
</file>

<file path=customXml/itemProps2.xml><?xml version="1.0" encoding="utf-8"?>
<ds:datastoreItem xmlns:ds="http://schemas.openxmlformats.org/officeDocument/2006/customXml" ds:itemID="{1A424D7B-C336-4BBD-8B48-1EA889A11204}"/>
</file>

<file path=customXml/itemProps3.xml><?xml version="1.0" encoding="utf-8"?>
<ds:datastoreItem xmlns:ds="http://schemas.openxmlformats.org/officeDocument/2006/customXml" ds:itemID="{AD7CBF11-A6DD-403A-947E-14AAACF136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Fiscalía</vt:lpstr>
      <vt:lpstr>Ministerio del Interior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Sutil Luengo, Silvia</dc:creator>
  <cp:lastModifiedBy>Lola Venegas Perez</cp:lastModifiedBy>
  <dcterms:created xsi:type="dcterms:W3CDTF">2024-01-27T19:17:31Z</dcterms:created>
  <dcterms:modified xsi:type="dcterms:W3CDTF">2024-01-29T23:46:32Z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0x0101009D953D6983EF5F4EB0B6A5354F975E96</vt:lpwstr>
  </property>
</Properties>
</file>