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P:\Human Rights Council Unit\UPR\WG REPORTS\41st Session\National\"/>
    </mc:Choice>
  </mc:AlternateContent>
  <xr:revisionPtr revIDLastSave="0" documentId="8_{63C75321-5EC0-454A-868F-2A8E773043CF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2017" sheetId="1" r:id="rId1"/>
    <sheet name="2018" sheetId="2" r:id="rId2"/>
    <sheet name="2019" sheetId="3" r:id="rId3"/>
    <sheet name="2020" sheetId="4" r:id="rId4"/>
  </sheets>
  <definedNames>
    <definedName name="_xlnm._FilterDatabase" localSheetId="0" hidden="1">'2017'!$A$1:$O$95</definedName>
    <definedName name="_xlnm._FilterDatabase" localSheetId="1" hidden="1">'2018'!$A$1:$O$95</definedName>
    <definedName name="_xlnm._FilterDatabase" localSheetId="2" hidden="1">'2019'!$A$1:$O$101</definedName>
    <definedName name="_xlnm._FilterDatabase" localSheetId="3" hidden="1">'2020'!$A$1:$O$105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8" i="4" l="1"/>
  <c r="H118" i="4"/>
  <c r="I118" i="4"/>
  <c r="J118" i="4"/>
  <c r="K118" i="4"/>
  <c r="L118" i="4"/>
  <c r="M118" i="4"/>
  <c r="N118" i="4"/>
  <c r="G119" i="4"/>
  <c r="H119" i="4"/>
  <c r="I119" i="4"/>
  <c r="J119" i="4"/>
  <c r="K119" i="4"/>
  <c r="L119" i="4"/>
  <c r="M119" i="4"/>
  <c r="N119" i="4"/>
  <c r="G117" i="4"/>
  <c r="H117" i="4"/>
  <c r="I117" i="4"/>
  <c r="J117" i="4"/>
  <c r="K117" i="4"/>
  <c r="L117" i="4"/>
  <c r="M117" i="4"/>
  <c r="N117" i="4"/>
  <c r="G116" i="4"/>
  <c r="H116" i="4"/>
  <c r="I116" i="4"/>
  <c r="J116" i="4"/>
  <c r="K116" i="4"/>
  <c r="L116" i="4"/>
  <c r="M116" i="4"/>
  <c r="N116" i="4"/>
  <c r="G114" i="4"/>
  <c r="H114" i="4"/>
  <c r="I114" i="4"/>
  <c r="J114" i="4"/>
  <c r="K114" i="4"/>
  <c r="L114" i="4"/>
  <c r="M114" i="4"/>
  <c r="N114" i="4"/>
  <c r="G115" i="4"/>
  <c r="H115" i="4"/>
  <c r="I115" i="4"/>
  <c r="J115" i="4"/>
  <c r="K115" i="4"/>
  <c r="L115" i="4"/>
  <c r="M115" i="4"/>
  <c r="N115" i="4"/>
  <c r="G112" i="4"/>
  <c r="H112" i="4"/>
  <c r="I112" i="4"/>
  <c r="J112" i="4"/>
  <c r="K112" i="4"/>
  <c r="L112" i="4"/>
  <c r="M112" i="4"/>
  <c r="N112" i="4"/>
  <c r="G113" i="4"/>
  <c r="H113" i="4"/>
  <c r="I113" i="4"/>
  <c r="J113" i="4"/>
  <c r="K113" i="4"/>
  <c r="L113" i="4"/>
  <c r="M113" i="4"/>
  <c r="N113" i="4"/>
  <c r="G110" i="4"/>
  <c r="H110" i="4"/>
  <c r="I110" i="4"/>
  <c r="J110" i="4"/>
  <c r="K110" i="4"/>
  <c r="L110" i="4"/>
  <c r="M110" i="4"/>
  <c r="N110" i="4"/>
  <c r="G111" i="4"/>
  <c r="H111" i="4"/>
  <c r="I111" i="4"/>
  <c r="J111" i="4"/>
  <c r="K111" i="4"/>
  <c r="L111" i="4"/>
  <c r="M111" i="4"/>
  <c r="N111" i="4"/>
  <c r="G109" i="4"/>
  <c r="H109" i="4"/>
  <c r="I109" i="4"/>
  <c r="J109" i="4"/>
  <c r="K109" i="4"/>
  <c r="L109" i="4"/>
  <c r="M109" i="4"/>
  <c r="N109" i="4"/>
  <c r="G108" i="4"/>
  <c r="H108" i="4"/>
  <c r="I108" i="4"/>
  <c r="J108" i="4"/>
  <c r="K108" i="4"/>
  <c r="L108" i="4"/>
  <c r="M108" i="4"/>
  <c r="N108" i="4"/>
  <c r="G114" i="3"/>
  <c r="H114" i="3"/>
  <c r="I114" i="3"/>
  <c r="J114" i="3"/>
  <c r="K114" i="3"/>
  <c r="L114" i="3"/>
  <c r="M114" i="3"/>
  <c r="N114" i="3"/>
  <c r="G115" i="3"/>
  <c r="H115" i="3"/>
  <c r="I115" i="3"/>
  <c r="J115" i="3"/>
  <c r="K115" i="3"/>
  <c r="L115" i="3"/>
  <c r="M115" i="3"/>
  <c r="N115" i="3"/>
  <c r="G113" i="3"/>
  <c r="H113" i="3"/>
  <c r="I113" i="3"/>
  <c r="J113" i="3"/>
  <c r="K113" i="3"/>
  <c r="L113" i="3"/>
  <c r="M113" i="3"/>
  <c r="N113" i="3"/>
  <c r="G112" i="3"/>
  <c r="H112" i="3"/>
  <c r="I112" i="3"/>
  <c r="J112" i="3"/>
  <c r="K112" i="3"/>
  <c r="L112" i="3"/>
  <c r="M112" i="3"/>
  <c r="N112" i="3"/>
  <c r="G110" i="3"/>
  <c r="H110" i="3"/>
  <c r="I110" i="3"/>
  <c r="J110" i="3"/>
  <c r="K110" i="3"/>
  <c r="L110" i="3"/>
  <c r="M110" i="3"/>
  <c r="N110" i="3"/>
  <c r="G111" i="3"/>
  <c r="H111" i="3"/>
  <c r="I111" i="3"/>
  <c r="J111" i="3"/>
  <c r="K111" i="3"/>
  <c r="L111" i="3"/>
  <c r="M111" i="3"/>
  <c r="N111" i="3"/>
  <c r="G108" i="3"/>
  <c r="H108" i="3"/>
  <c r="I108" i="3"/>
  <c r="J108" i="3"/>
  <c r="K108" i="3"/>
  <c r="L108" i="3"/>
  <c r="M108" i="3"/>
  <c r="N108" i="3"/>
  <c r="G109" i="3"/>
  <c r="H109" i="3"/>
  <c r="I109" i="3"/>
  <c r="J109" i="3"/>
  <c r="K109" i="3"/>
  <c r="L109" i="3"/>
  <c r="M109" i="3"/>
  <c r="N109" i="3"/>
  <c r="G107" i="3"/>
  <c r="H107" i="3"/>
  <c r="I107" i="3"/>
  <c r="J107" i="3"/>
  <c r="K107" i="3"/>
  <c r="L107" i="3"/>
  <c r="M107" i="3"/>
  <c r="N107" i="3"/>
  <c r="G106" i="3"/>
  <c r="H106" i="3"/>
  <c r="I106" i="3"/>
  <c r="J106" i="3"/>
  <c r="K106" i="3"/>
  <c r="L106" i="3"/>
  <c r="M106" i="3"/>
  <c r="N106" i="3"/>
  <c r="G105" i="3"/>
  <c r="H105" i="3"/>
  <c r="I105" i="3"/>
  <c r="J105" i="3"/>
  <c r="K105" i="3"/>
  <c r="L105" i="3"/>
  <c r="M105" i="3"/>
  <c r="N105" i="3"/>
  <c r="G104" i="3"/>
  <c r="H104" i="3"/>
  <c r="I104" i="3"/>
  <c r="J104" i="3"/>
  <c r="K104" i="3"/>
  <c r="L104" i="3"/>
  <c r="M104" i="3"/>
  <c r="N104" i="3"/>
  <c r="G108" i="1"/>
  <c r="H108" i="1"/>
  <c r="I108" i="1"/>
  <c r="J108" i="1"/>
  <c r="K108" i="1"/>
  <c r="L108" i="1"/>
  <c r="M108" i="1"/>
  <c r="N108" i="1"/>
  <c r="G109" i="1"/>
  <c r="H109" i="1"/>
  <c r="I109" i="1"/>
  <c r="J109" i="1"/>
  <c r="K109" i="1"/>
  <c r="L109" i="1"/>
  <c r="M109" i="1"/>
  <c r="N109" i="1"/>
  <c r="G106" i="1"/>
  <c r="H106" i="1"/>
  <c r="I106" i="1"/>
  <c r="J106" i="1"/>
  <c r="K106" i="1"/>
  <c r="L106" i="1"/>
  <c r="M106" i="1"/>
  <c r="N106" i="1"/>
  <c r="G107" i="1"/>
  <c r="H107" i="1"/>
  <c r="I107" i="1"/>
  <c r="J107" i="1"/>
  <c r="K107" i="1"/>
  <c r="L107" i="1"/>
  <c r="M107" i="1"/>
  <c r="N107" i="1"/>
  <c r="G104" i="1"/>
  <c r="H104" i="1"/>
  <c r="I104" i="1"/>
  <c r="J104" i="1"/>
  <c r="K104" i="1"/>
  <c r="L104" i="1"/>
  <c r="M104" i="1"/>
  <c r="N104" i="1"/>
  <c r="G105" i="1"/>
  <c r="H105" i="1"/>
  <c r="I105" i="1"/>
  <c r="J105" i="1"/>
  <c r="K105" i="1"/>
  <c r="L105" i="1"/>
  <c r="M105" i="1"/>
  <c r="N105" i="1"/>
  <c r="G103" i="1"/>
  <c r="H103" i="1"/>
  <c r="I103" i="1"/>
  <c r="J103" i="1"/>
  <c r="K103" i="1"/>
  <c r="L103" i="1"/>
  <c r="M103" i="1"/>
  <c r="N103" i="1"/>
  <c r="G102" i="1"/>
  <c r="H102" i="1"/>
  <c r="I102" i="1"/>
  <c r="J102" i="1"/>
  <c r="K102" i="1"/>
  <c r="L102" i="1"/>
  <c r="M102" i="1"/>
  <c r="N102" i="1"/>
  <c r="G100" i="1"/>
  <c r="H100" i="1"/>
  <c r="I100" i="1"/>
  <c r="J100" i="1"/>
  <c r="K100" i="1"/>
  <c r="L100" i="1"/>
  <c r="M100" i="1"/>
  <c r="N100" i="1"/>
  <c r="G101" i="1"/>
  <c r="H101" i="1"/>
  <c r="I101" i="1"/>
  <c r="J101" i="1"/>
  <c r="K101" i="1"/>
  <c r="L101" i="1"/>
  <c r="M101" i="1"/>
  <c r="N101" i="1"/>
  <c r="G99" i="1"/>
  <c r="H99" i="1"/>
  <c r="I99" i="1"/>
  <c r="J99" i="1"/>
  <c r="K99" i="1"/>
  <c r="L99" i="1"/>
  <c r="M99" i="1"/>
  <c r="N99" i="1"/>
  <c r="G98" i="1"/>
  <c r="H98" i="1"/>
  <c r="I98" i="1"/>
  <c r="J98" i="1"/>
  <c r="K98" i="1"/>
  <c r="L98" i="1"/>
  <c r="M98" i="1"/>
  <c r="N98" i="1"/>
  <c r="G109" i="2"/>
  <c r="H109" i="2"/>
  <c r="I109" i="2"/>
  <c r="J109" i="2"/>
  <c r="K109" i="2"/>
  <c r="L109" i="2"/>
  <c r="M109" i="2"/>
  <c r="N109" i="2"/>
  <c r="G108" i="2"/>
  <c r="H108" i="2"/>
  <c r="I108" i="2"/>
  <c r="J108" i="2"/>
  <c r="K108" i="2"/>
  <c r="L108" i="2"/>
  <c r="M108" i="2"/>
  <c r="N108" i="2"/>
  <c r="G107" i="2"/>
  <c r="H107" i="2"/>
  <c r="I107" i="2"/>
  <c r="J107" i="2"/>
  <c r="K107" i="2"/>
  <c r="L107" i="2"/>
  <c r="M107" i="2"/>
  <c r="N107" i="2"/>
  <c r="G106" i="2"/>
  <c r="H106" i="2"/>
  <c r="I106" i="2"/>
  <c r="J106" i="2"/>
  <c r="K106" i="2"/>
  <c r="L106" i="2"/>
  <c r="M106" i="2"/>
  <c r="N106" i="2"/>
  <c r="G105" i="2"/>
  <c r="H105" i="2"/>
  <c r="I105" i="2"/>
  <c r="J105" i="2"/>
  <c r="K105" i="2"/>
  <c r="L105" i="2"/>
  <c r="M105" i="2"/>
  <c r="N105" i="2"/>
  <c r="G104" i="2"/>
  <c r="H104" i="2"/>
  <c r="I104" i="2"/>
  <c r="J104" i="2"/>
  <c r="K104" i="2"/>
  <c r="L104" i="2"/>
  <c r="M104" i="2"/>
  <c r="N104" i="2"/>
  <c r="G102" i="2"/>
  <c r="H102" i="2"/>
  <c r="I102" i="2"/>
  <c r="J102" i="2"/>
  <c r="K102" i="2"/>
  <c r="L102" i="2"/>
  <c r="M102" i="2"/>
  <c r="N102" i="2"/>
  <c r="G103" i="2"/>
  <c r="H103" i="2"/>
  <c r="I103" i="2"/>
  <c r="J103" i="2"/>
  <c r="K103" i="2"/>
  <c r="L103" i="2"/>
  <c r="M103" i="2"/>
  <c r="N103" i="2"/>
  <c r="G101" i="2"/>
  <c r="H101" i="2"/>
  <c r="I101" i="2"/>
  <c r="J101" i="2"/>
  <c r="K101" i="2"/>
  <c r="L101" i="2"/>
  <c r="M101" i="2"/>
  <c r="N101" i="2"/>
  <c r="G100" i="2"/>
  <c r="H100" i="2"/>
  <c r="I100" i="2"/>
  <c r="J100" i="2"/>
  <c r="K100" i="2"/>
  <c r="L100" i="2"/>
  <c r="M100" i="2"/>
  <c r="N100" i="2"/>
  <c r="G99" i="2"/>
  <c r="H99" i="2"/>
  <c r="I99" i="2"/>
  <c r="J99" i="2"/>
  <c r="K99" i="2"/>
  <c r="L99" i="2"/>
  <c r="M99" i="2"/>
  <c r="N99" i="2"/>
  <c r="H98" i="2"/>
  <c r="I98" i="2"/>
  <c r="J98" i="2"/>
  <c r="K98" i="2"/>
  <c r="L98" i="2"/>
  <c r="M98" i="2"/>
  <c r="N98" i="2"/>
  <c r="G98" i="2"/>
  <c r="O109" i="1" l="1"/>
  <c r="O107" i="1"/>
  <c r="O106" i="1"/>
  <c r="O108" i="1"/>
  <c r="O119" i="4"/>
  <c r="O117" i="4"/>
  <c r="O118" i="4"/>
  <c r="O116" i="4"/>
  <c r="O112" i="4"/>
  <c r="O115" i="4"/>
  <c r="O114" i="4"/>
  <c r="O113" i="4"/>
  <c r="O110" i="4"/>
  <c r="O111" i="4"/>
  <c r="O109" i="4"/>
  <c r="O108" i="4"/>
  <c r="O114" i="3"/>
  <c r="O111" i="3"/>
  <c r="O106" i="3"/>
  <c r="O104" i="3"/>
  <c r="O112" i="3"/>
  <c r="O115" i="3"/>
  <c r="O105" i="3"/>
  <c r="O109" i="3"/>
  <c r="O107" i="3"/>
  <c r="O110" i="3"/>
  <c r="O113" i="3"/>
  <c r="O108" i="3"/>
  <c r="O105" i="1"/>
  <c r="O104" i="1"/>
  <c r="O103" i="1"/>
  <c r="O102" i="1"/>
  <c r="O101" i="1"/>
  <c r="O100" i="1"/>
  <c r="O99" i="1"/>
  <c r="O98" i="1"/>
  <c r="O109" i="2"/>
  <c r="O107" i="2"/>
  <c r="O108" i="2"/>
  <c r="O106" i="2"/>
  <c r="O105" i="2"/>
  <c r="O104" i="2"/>
  <c r="O103" i="2"/>
  <c r="O102" i="2"/>
  <c r="O99" i="2"/>
  <c r="O100" i="2"/>
  <c r="O101" i="2"/>
  <c r="O98" i="2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O3" i="4"/>
  <c r="O2" i="4"/>
  <c r="O101" i="3" l="1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O2" i="3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2" i="1"/>
</calcChain>
</file>

<file path=xl/sharedStrings.xml><?xml version="1.0" encoding="utf-8"?>
<sst xmlns="http://schemas.openxmlformats.org/spreadsheetml/2006/main" count="2212" uniqueCount="36">
  <si>
    <t>System</t>
  </si>
  <si>
    <t>Exam Date</t>
  </si>
  <si>
    <t>Reg-Type</t>
  </si>
  <si>
    <t>Province Name</t>
  </si>
  <si>
    <t>Race</t>
  </si>
  <si>
    <t>Gender</t>
  </si>
  <si>
    <t>Total Entered</t>
  </si>
  <si>
    <t>Total Wrote</t>
  </si>
  <si>
    <t>Achieved Bachelor</t>
  </si>
  <si>
    <t>Achieved Diploma</t>
  </si>
  <si>
    <t>Achieved H-Cert</t>
  </si>
  <si>
    <t>Achieved NSC</t>
  </si>
  <si>
    <t>Achieved Endorsed</t>
  </si>
  <si>
    <t>Total Achieved</t>
  </si>
  <si>
    <t>NSC</t>
  </si>
  <si>
    <t>EASTERN CAPE</t>
  </si>
  <si>
    <t>Asian</t>
  </si>
  <si>
    <t>Female</t>
  </si>
  <si>
    <t>Male</t>
  </si>
  <si>
    <t>Black</t>
  </si>
  <si>
    <t>Coloured</t>
  </si>
  <si>
    <t>Indian</t>
  </si>
  <si>
    <t>White</t>
  </si>
  <si>
    <t>FREE STATE</t>
  </si>
  <si>
    <t>Other</t>
  </si>
  <si>
    <t>GAUTENG</t>
  </si>
  <si>
    <t>KWAZULU-NATAL</t>
  </si>
  <si>
    <t>LIMPOPO</t>
  </si>
  <si>
    <t>MPUMALANGA</t>
  </si>
  <si>
    <t>NORTH WEST</t>
  </si>
  <si>
    <t>NORTHERN CAPE</t>
  </si>
  <si>
    <t>WESTERN CAPE</t>
  </si>
  <si>
    <t>% Total Achieved</t>
  </si>
  <si>
    <t>% Achieved</t>
  </si>
  <si>
    <t>NATIONAL</t>
  </si>
  <si>
    <t>Full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</si>
</sst>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textRotation="90"/>
    </xf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165" fontId="1" fillId="0" borderId="1" xfId="0" applyNumberFormat="1" applyFont="1" applyBorder="1"/>
    <xf numFmtId="164" fontId="1" fillId="0" borderId="1" xfId="0" applyNumberFormat="1" applyFont="1" applyBorder="1"/>
    <xf numFmtId="0" fontId="0" fillId="0" borderId="1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Fill="1" applyBorder="1" applyAlignment="1">
      <alignment horizontal="center"/>
    </xf>
    <xf numFmtId="3" fontId="0" fillId="0" borderId="3" xfId="0" applyNumberFormat="1" applyBorder="1"/>
    <xf numFmtId="165" fontId="1" fillId="0" borderId="3" xfId="0" applyNumberFormat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6" xfId="0" applyFill="1" applyBorder="1" applyAlignment="1">
      <alignment horizontal="center"/>
    </xf>
    <xf numFmtId="3" fontId="0" fillId="0" borderId="6" xfId="0" applyNumberFormat="1" applyBorder="1"/>
    <xf numFmtId="165" fontId="1" fillId="0" borderId="6" xfId="0" applyNumberFormat="1" applyFont="1" applyBorder="1"/>
    <xf numFmtId="164" fontId="1" fillId="0" borderId="3" xfId="0" applyNumberFormat="1" applyFont="1" applyBorder="1"/>
    <xf numFmtId="164" fontId="1" fillId="0" borderId="6" xfId="0" applyNumberFormat="1" applyFont="1" applyBorder="1"/>
    <xf numFmtId="3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109"/>
  <sheetViews>
    <sheetView workbookViewId="0">
      <pane ySplit="1" topLeftCell="A104" activePane="bottomLeft" state="frozen"/>
      <selection pane="bottomLeft" activeCell="A120" sqref="A120"/>
    </sheetView>
  </sheetViews>
  <sheetFormatPr defaultRowHeight="15" x14ac:dyDescent="0.25"/>
  <cols>
    <col min="1" max="1" width="4.28515625" bestFit="1" customWidth="1"/>
    <col min="2" max="2" width="7" bestFit="1" customWidth="1"/>
    <col min="3" max="3" width="8.28515625" bestFit="1" customWidth="1"/>
    <col min="4" max="4" width="15.5703125" bestFit="1" customWidth="1"/>
    <col min="5" max="5" width="8.42578125" bestFit="1" customWidth="1"/>
    <col min="6" max="6" width="6.85546875" bestFit="1" customWidth="1"/>
    <col min="7" max="8" width="7.42578125" bestFit="1" customWidth="1"/>
    <col min="9" max="11" width="6.42578125" bestFit="1" customWidth="1"/>
    <col min="12" max="13" width="3.5703125" bestFit="1" customWidth="1"/>
    <col min="14" max="14" width="7.42578125" bestFit="1" customWidth="1"/>
    <col min="15" max="15" width="5.5703125" bestFit="1" customWidth="1"/>
  </cols>
  <sheetData>
    <row r="1" spans="1:15" ht="9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32</v>
      </c>
    </row>
    <row r="2" spans="1:15" x14ac:dyDescent="0.25">
      <c r="A2" s="2" t="s">
        <v>14</v>
      </c>
      <c r="B2" s="2">
        <v>201711</v>
      </c>
      <c r="C2" s="3" t="s">
        <v>35</v>
      </c>
      <c r="D2" s="2" t="s">
        <v>15</v>
      </c>
      <c r="E2" s="2" t="s">
        <v>16</v>
      </c>
      <c r="F2" s="2" t="s">
        <v>17</v>
      </c>
      <c r="G2" s="4">
        <v>8</v>
      </c>
      <c r="H2" s="4">
        <v>7</v>
      </c>
      <c r="I2" s="4">
        <v>5</v>
      </c>
      <c r="J2" s="4">
        <v>1</v>
      </c>
      <c r="K2" s="4">
        <v>1</v>
      </c>
      <c r="L2" s="4">
        <v>0</v>
      </c>
      <c r="M2" s="4">
        <v>0</v>
      </c>
      <c r="N2" s="4">
        <v>7</v>
      </c>
      <c r="O2" s="6">
        <f>N2/H2*100</f>
        <v>100</v>
      </c>
    </row>
    <row r="3" spans="1:15" x14ac:dyDescent="0.25">
      <c r="A3" s="2" t="s">
        <v>14</v>
      </c>
      <c r="B3" s="2">
        <v>201711</v>
      </c>
      <c r="C3" s="3" t="s">
        <v>35</v>
      </c>
      <c r="D3" s="2" t="s">
        <v>15</v>
      </c>
      <c r="E3" s="2" t="s">
        <v>16</v>
      </c>
      <c r="F3" s="2" t="s">
        <v>18</v>
      </c>
      <c r="G3" s="4">
        <v>13</v>
      </c>
      <c r="H3" s="4">
        <v>13</v>
      </c>
      <c r="I3" s="4">
        <v>6</v>
      </c>
      <c r="J3" s="4">
        <v>7</v>
      </c>
      <c r="K3" s="4">
        <v>0</v>
      </c>
      <c r="L3" s="4">
        <v>0</v>
      </c>
      <c r="M3" s="4">
        <v>0</v>
      </c>
      <c r="N3" s="4">
        <v>13</v>
      </c>
      <c r="O3" s="6">
        <f t="shared" ref="O3:O66" si="0">N3/H3*100</f>
        <v>100</v>
      </c>
    </row>
    <row r="4" spans="1:15" x14ac:dyDescent="0.25">
      <c r="A4" s="2" t="s">
        <v>14</v>
      </c>
      <c r="B4" s="2">
        <v>201711</v>
      </c>
      <c r="C4" s="3" t="s">
        <v>35</v>
      </c>
      <c r="D4" s="2" t="s">
        <v>15</v>
      </c>
      <c r="E4" s="2" t="s">
        <v>19</v>
      </c>
      <c r="F4" s="2" t="s">
        <v>17</v>
      </c>
      <c r="G4" s="4">
        <v>41699</v>
      </c>
      <c r="H4" s="4">
        <v>34238</v>
      </c>
      <c r="I4" s="4">
        <v>6647</v>
      </c>
      <c r="J4" s="4">
        <v>8422</v>
      </c>
      <c r="K4" s="4">
        <v>5768</v>
      </c>
      <c r="L4" s="4">
        <v>6</v>
      </c>
      <c r="M4" s="4">
        <v>2</v>
      </c>
      <c r="N4" s="4">
        <v>20845</v>
      </c>
      <c r="O4" s="6">
        <f t="shared" si="0"/>
        <v>60.882645014311585</v>
      </c>
    </row>
    <row r="5" spans="1:15" x14ac:dyDescent="0.25">
      <c r="A5" s="2" t="s">
        <v>14</v>
      </c>
      <c r="B5" s="2">
        <v>201711</v>
      </c>
      <c r="C5" s="3" t="s">
        <v>35</v>
      </c>
      <c r="D5" s="2" t="s">
        <v>15</v>
      </c>
      <c r="E5" s="2" t="s">
        <v>19</v>
      </c>
      <c r="F5" s="2" t="s">
        <v>18</v>
      </c>
      <c r="G5" s="4">
        <v>33416</v>
      </c>
      <c r="H5" s="4">
        <v>26964</v>
      </c>
      <c r="I5" s="4">
        <v>5959</v>
      </c>
      <c r="J5" s="4">
        <v>7314</v>
      </c>
      <c r="K5" s="4">
        <v>4368</v>
      </c>
      <c r="L5" s="4">
        <v>12</v>
      </c>
      <c r="M5" s="4">
        <v>1</v>
      </c>
      <c r="N5" s="4">
        <v>17654</v>
      </c>
      <c r="O5" s="6">
        <f t="shared" si="0"/>
        <v>65.472481827622019</v>
      </c>
    </row>
    <row r="6" spans="1:15" x14ac:dyDescent="0.25">
      <c r="A6" s="2" t="s">
        <v>14</v>
      </c>
      <c r="B6" s="2">
        <v>201711</v>
      </c>
      <c r="C6" s="3" t="s">
        <v>35</v>
      </c>
      <c r="D6" s="2" t="s">
        <v>15</v>
      </c>
      <c r="E6" s="2" t="s">
        <v>20</v>
      </c>
      <c r="F6" s="2" t="s">
        <v>17</v>
      </c>
      <c r="G6" s="4">
        <v>2581</v>
      </c>
      <c r="H6" s="4">
        <v>2226</v>
      </c>
      <c r="I6" s="4">
        <v>612</v>
      </c>
      <c r="J6" s="4">
        <v>795</v>
      </c>
      <c r="K6" s="4">
        <v>298</v>
      </c>
      <c r="L6" s="4">
        <v>0</v>
      </c>
      <c r="M6" s="4">
        <v>0</v>
      </c>
      <c r="N6" s="4">
        <v>1705</v>
      </c>
      <c r="O6" s="6">
        <f t="shared" si="0"/>
        <v>76.594788858939793</v>
      </c>
    </row>
    <row r="7" spans="1:15" x14ac:dyDescent="0.25">
      <c r="A7" s="2" t="s">
        <v>14</v>
      </c>
      <c r="B7" s="2">
        <v>201711</v>
      </c>
      <c r="C7" s="3" t="s">
        <v>35</v>
      </c>
      <c r="D7" s="2" t="s">
        <v>15</v>
      </c>
      <c r="E7" s="2" t="s">
        <v>20</v>
      </c>
      <c r="F7" s="2" t="s">
        <v>18</v>
      </c>
      <c r="G7" s="4">
        <v>1874</v>
      </c>
      <c r="H7" s="4">
        <v>1600</v>
      </c>
      <c r="I7" s="4">
        <v>359</v>
      </c>
      <c r="J7" s="4">
        <v>682</v>
      </c>
      <c r="K7" s="4">
        <v>183</v>
      </c>
      <c r="L7" s="4">
        <v>0</v>
      </c>
      <c r="M7" s="4">
        <v>0</v>
      </c>
      <c r="N7" s="4">
        <v>1224</v>
      </c>
      <c r="O7" s="6">
        <f t="shared" si="0"/>
        <v>76.5</v>
      </c>
    </row>
    <row r="8" spans="1:15" x14ac:dyDescent="0.25">
      <c r="A8" s="2" t="s">
        <v>14</v>
      </c>
      <c r="B8" s="2">
        <v>201711</v>
      </c>
      <c r="C8" s="3" t="s">
        <v>35</v>
      </c>
      <c r="D8" s="2" t="s">
        <v>15</v>
      </c>
      <c r="E8" s="2" t="s">
        <v>21</v>
      </c>
      <c r="F8" s="2" t="s">
        <v>17</v>
      </c>
      <c r="G8" s="4">
        <v>75</v>
      </c>
      <c r="H8" s="4">
        <v>75</v>
      </c>
      <c r="I8" s="4">
        <v>59</v>
      </c>
      <c r="J8" s="4">
        <v>8</v>
      </c>
      <c r="K8" s="4">
        <v>5</v>
      </c>
      <c r="L8" s="4">
        <v>0</v>
      </c>
      <c r="M8" s="4">
        <v>0</v>
      </c>
      <c r="N8" s="4">
        <v>72</v>
      </c>
      <c r="O8" s="6">
        <f t="shared" si="0"/>
        <v>96</v>
      </c>
    </row>
    <row r="9" spans="1:15" x14ac:dyDescent="0.25">
      <c r="A9" s="2" t="s">
        <v>14</v>
      </c>
      <c r="B9" s="2">
        <v>201711</v>
      </c>
      <c r="C9" s="3" t="s">
        <v>35</v>
      </c>
      <c r="D9" s="2" t="s">
        <v>15</v>
      </c>
      <c r="E9" s="2" t="s">
        <v>21</v>
      </c>
      <c r="F9" s="2" t="s">
        <v>18</v>
      </c>
      <c r="G9" s="4">
        <v>77</v>
      </c>
      <c r="H9" s="4">
        <v>72</v>
      </c>
      <c r="I9" s="4">
        <v>46</v>
      </c>
      <c r="J9" s="4">
        <v>15</v>
      </c>
      <c r="K9" s="4">
        <v>2</v>
      </c>
      <c r="L9" s="4">
        <v>0</v>
      </c>
      <c r="M9" s="4">
        <v>0</v>
      </c>
      <c r="N9" s="4">
        <v>63</v>
      </c>
      <c r="O9" s="6">
        <f t="shared" si="0"/>
        <v>87.5</v>
      </c>
    </row>
    <row r="10" spans="1:15" x14ac:dyDescent="0.25">
      <c r="A10" s="2" t="s">
        <v>14</v>
      </c>
      <c r="B10" s="2">
        <v>201711</v>
      </c>
      <c r="C10" s="3" t="s">
        <v>35</v>
      </c>
      <c r="D10" s="2" t="s">
        <v>15</v>
      </c>
      <c r="E10" s="2" t="s">
        <v>22</v>
      </c>
      <c r="F10" s="2" t="s">
        <v>17</v>
      </c>
      <c r="G10" s="4">
        <v>1291</v>
      </c>
      <c r="H10" s="4">
        <v>1286</v>
      </c>
      <c r="I10" s="4">
        <v>991</v>
      </c>
      <c r="J10" s="4">
        <v>261</v>
      </c>
      <c r="K10" s="4">
        <v>19</v>
      </c>
      <c r="L10" s="4">
        <v>0</v>
      </c>
      <c r="M10" s="4">
        <v>0</v>
      </c>
      <c r="N10" s="4">
        <v>1271</v>
      </c>
      <c r="O10" s="6">
        <f t="shared" si="0"/>
        <v>98.833592534992221</v>
      </c>
    </row>
    <row r="11" spans="1:15" x14ac:dyDescent="0.25">
      <c r="A11" s="2" t="s">
        <v>14</v>
      </c>
      <c r="B11" s="2">
        <v>201711</v>
      </c>
      <c r="C11" s="3" t="s">
        <v>35</v>
      </c>
      <c r="D11" s="2" t="s">
        <v>15</v>
      </c>
      <c r="E11" s="2" t="s">
        <v>22</v>
      </c>
      <c r="F11" s="2" t="s">
        <v>18</v>
      </c>
      <c r="G11" s="4">
        <v>1223</v>
      </c>
      <c r="H11" s="4">
        <v>1167</v>
      </c>
      <c r="I11" s="4">
        <v>696</v>
      </c>
      <c r="J11" s="4">
        <v>403</v>
      </c>
      <c r="K11" s="4">
        <v>28</v>
      </c>
      <c r="L11" s="4">
        <v>0</v>
      </c>
      <c r="M11" s="4">
        <v>0</v>
      </c>
      <c r="N11" s="4">
        <v>1127</v>
      </c>
      <c r="O11" s="6">
        <f t="shared" si="0"/>
        <v>96.572407883461864</v>
      </c>
    </row>
    <row r="12" spans="1:15" x14ac:dyDescent="0.25">
      <c r="A12" s="2" t="s">
        <v>14</v>
      </c>
      <c r="B12" s="2">
        <v>201711</v>
      </c>
      <c r="C12" s="3" t="s">
        <v>35</v>
      </c>
      <c r="D12" s="2" t="s">
        <v>23</v>
      </c>
      <c r="E12" s="2" t="s">
        <v>16</v>
      </c>
      <c r="F12" s="2" t="s">
        <v>17</v>
      </c>
      <c r="G12" s="4">
        <v>26</v>
      </c>
      <c r="H12" s="4">
        <v>25</v>
      </c>
      <c r="I12" s="4">
        <v>21</v>
      </c>
      <c r="J12" s="4">
        <v>4</v>
      </c>
      <c r="K12" s="4">
        <v>0</v>
      </c>
      <c r="L12" s="4">
        <v>0</v>
      </c>
      <c r="M12" s="4">
        <v>0</v>
      </c>
      <c r="N12" s="4">
        <v>25</v>
      </c>
      <c r="O12" s="6">
        <f t="shared" si="0"/>
        <v>100</v>
      </c>
    </row>
    <row r="13" spans="1:15" x14ac:dyDescent="0.25">
      <c r="A13" s="2" t="s">
        <v>14</v>
      </c>
      <c r="B13" s="2">
        <v>201711</v>
      </c>
      <c r="C13" s="3" t="s">
        <v>35</v>
      </c>
      <c r="D13" s="2" t="s">
        <v>23</v>
      </c>
      <c r="E13" s="2" t="s">
        <v>16</v>
      </c>
      <c r="F13" s="2" t="s">
        <v>18</v>
      </c>
      <c r="G13" s="4">
        <v>50</v>
      </c>
      <c r="H13" s="4">
        <v>50</v>
      </c>
      <c r="I13" s="4">
        <v>29</v>
      </c>
      <c r="J13" s="4">
        <v>17</v>
      </c>
      <c r="K13" s="4">
        <v>3</v>
      </c>
      <c r="L13" s="4">
        <v>0</v>
      </c>
      <c r="M13" s="4">
        <v>0</v>
      </c>
      <c r="N13" s="4">
        <v>49</v>
      </c>
      <c r="O13" s="6">
        <f t="shared" si="0"/>
        <v>98</v>
      </c>
    </row>
    <row r="14" spans="1:15" x14ac:dyDescent="0.25">
      <c r="A14" s="2" t="s">
        <v>14</v>
      </c>
      <c r="B14" s="2">
        <v>201711</v>
      </c>
      <c r="C14" s="3" t="s">
        <v>35</v>
      </c>
      <c r="D14" s="2" t="s">
        <v>23</v>
      </c>
      <c r="E14" s="2" t="s">
        <v>19</v>
      </c>
      <c r="F14" s="2" t="s">
        <v>17</v>
      </c>
      <c r="G14" s="4">
        <v>13305</v>
      </c>
      <c r="H14" s="4">
        <v>11882</v>
      </c>
      <c r="I14" s="4">
        <v>3545</v>
      </c>
      <c r="J14" s="4">
        <v>4245</v>
      </c>
      <c r="K14" s="4">
        <v>2097</v>
      </c>
      <c r="L14" s="4">
        <v>0</v>
      </c>
      <c r="M14" s="4">
        <v>4</v>
      </c>
      <c r="N14" s="4">
        <v>9891</v>
      </c>
      <c r="O14" s="6">
        <f t="shared" si="0"/>
        <v>83.243561689951179</v>
      </c>
    </row>
    <row r="15" spans="1:15" x14ac:dyDescent="0.25">
      <c r="A15" s="2" t="s">
        <v>14</v>
      </c>
      <c r="B15" s="2">
        <v>201711</v>
      </c>
      <c r="C15" s="3" t="s">
        <v>35</v>
      </c>
      <c r="D15" s="2" t="s">
        <v>23</v>
      </c>
      <c r="E15" s="2" t="s">
        <v>19</v>
      </c>
      <c r="F15" s="2" t="s">
        <v>18</v>
      </c>
      <c r="G15" s="4">
        <v>11022</v>
      </c>
      <c r="H15" s="4">
        <v>9925</v>
      </c>
      <c r="I15" s="4">
        <v>3264</v>
      </c>
      <c r="J15" s="4">
        <v>3790</v>
      </c>
      <c r="K15" s="4">
        <v>1477</v>
      </c>
      <c r="L15" s="4">
        <v>2</v>
      </c>
      <c r="M15" s="4">
        <v>12</v>
      </c>
      <c r="N15" s="4">
        <v>8545</v>
      </c>
      <c r="O15" s="6">
        <f t="shared" si="0"/>
        <v>86.095717884130991</v>
      </c>
    </row>
    <row r="16" spans="1:15" x14ac:dyDescent="0.25">
      <c r="A16" s="2" t="s">
        <v>14</v>
      </c>
      <c r="B16" s="2">
        <v>201711</v>
      </c>
      <c r="C16" s="3" t="s">
        <v>35</v>
      </c>
      <c r="D16" s="2" t="s">
        <v>23</v>
      </c>
      <c r="E16" s="2" t="s">
        <v>20</v>
      </c>
      <c r="F16" s="2" t="s">
        <v>17</v>
      </c>
      <c r="G16" s="4">
        <v>457</v>
      </c>
      <c r="H16" s="4">
        <v>429</v>
      </c>
      <c r="I16" s="4">
        <v>142</v>
      </c>
      <c r="J16" s="4">
        <v>181</v>
      </c>
      <c r="K16" s="4">
        <v>53</v>
      </c>
      <c r="L16" s="4">
        <v>0</v>
      </c>
      <c r="M16" s="4">
        <v>0</v>
      </c>
      <c r="N16" s="4">
        <v>376</v>
      </c>
      <c r="O16" s="6">
        <f t="shared" si="0"/>
        <v>87.645687645687644</v>
      </c>
    </row>
    <row r="17" spans="1:15" x14ac:dyDescent="0.25">
      <c r="A17" s="2" t="s">
        <v>14</v>
      </c>
      <c r="B17" s="2">
        <v>201711</v>
      </c>
      <c r="C17" s="3" t="s">
        <v>35</v>
      </c>
      <c r="D17" s="2" t="s">
        <v>23</v>
      </c>
      <c r="E17" s="2" t="s">
        <v>20</v>
      </c>
      <c r="F17" s="2" t="s">
        <v>18</v>
      </c>
      <c r="G17" s="4">
        <v>347</v>
      </c>
      <c r="H17" s="4">
        <v>330</v>
      </c>
      <c r="I17" s="4">
        <v>92</v>
      </c>
      <c r="J17" s="4">
        <v>163</v>
      </c>
      <c r="K17" s="4">
        <v>35</v>
      </c>
      <c r="L17" s="4">
        <v>0</v>
      </c>
      <c r="M17" s="4">
        <v>0</v>
      </c>
      <c r="N17" s="4">
        <v>290</v>
      </c>
      <c r="O17" s="6">
        <f t="shared" si="0"/>
        <v>87.878787878787875</v>
      </c>
    </row>
    <row r="18" spans="1:15" x14ac:dyDescent="0.25">
      <c r="A18" s="2" t="s">
        <v>14</v>
      </c>
      <c r="B18" s="2">
        <v>201711</v>
      </c>
      <c r="C18" s="3" t="s">
        <v>35</v>
      </c>
      <c r="D18" s="2" t="s">
        <v>23</v>
      </c>
      <c r="E18" s="2" t="s">
        <v>21</v>
      </c>
      <c r="F18" s="2" t="s">
        <v>17</v>
      </c>
      <c r="G18" s="4">
        <v>5</v>
      </c>
      <c r="H18" s="4">
        <v>5</v>
      </c>
      <c r="I18" s="4">
        <v>3</v>
      </c>
      <c r="J18" s="4">
        <v>1</v>
      </c>
      <c r="K18" s="4">
        <v>0</v>
      </c>
      <c r="L18" s="4">
        <v>0</v>
      </c>
      <c r="M18" s="4">
        <v>0</v>
      </c>
      <c r="N18" s="4">
        <v>4</v>
      </c>
      <c r="O18" s="6">
        <f t="shared" si="0"/>
        <v>80</v>
      </c>
    </row>
    <row r="19" spans="1:15" x14ac:dyDescent="0.25">
      <c r="A19" s="2" t="s">
        <v>14</v>
      </c>
      <c r="B19" s="2">
        <v>201711</v>
      </c>
      <c r="C19" s="3" t="s">
        <v>35</v>
      </c>
      <c r="D19" s="2" t="s">
        <v>23</v>
      </c>
      <c r="E19" s="2" t="s">
        <v>21</v>
      </c>
      <c r="F19" s="2" t="s">
        <v>18</v>
      </c>
      <c r="G19" s="4">
        <v>6</v>
      </c>
      <c r="H19" s="4">
        <v>6</v>
      </c>
      <c r="I19" s="4">
        <v>4</v>
      </c>
      <c r="J19" s="4">
        <v>1</v>
      </c>
      <c r="K19" s="4">
        <v>0</v>
      </c>
      <c r="L19" s="4">
        <v>0</v>
      </c>
      <c r="M19" s="4">
        <v>0</v>
      </c>
      <c r="N19" s="4">
        <v>5</v>
      </c>
      <c r="O19" s="6">
        <f t="shared" si="0"/>
        <v>83.333333333333343</v>
      </c>
    </row>
    <row r="20" spans="1:15" x14ac:dyDescent="0.25">
      <c r="A20" s="2" t="s">
        <v>14</v>
      </c>
      <c r="B20" s="2">
        <v>201711</v>
      </c>
      <c r="C20" s="3" t="s">
        <v>35</v>
      </c>
      <c r="D20" s="2" t="s">
        <v>23</v>
      </c>
      <c r="E20" s="2" t="s">
        <v>24</v>
      </c>
      <c r="F20" s="2" t="s">
        <v>17</v>
      </c>
      <c r="G20" s="4">
        <v>2</v>
      </c>
      <c r="H20" s="4">
        <v>2</v>
      </c>
      <c r="I20" s="4">
        <v>1</v>
      </c>
      <c r="J20" s="4">
        <v>1</v>
      </c>
      <c r="K20" s="4">
        <v>0</v>
      </c>
      <c r="L20" s="4">
        <v>0</v>
      </c>
      <c r="M20" s="4">
        <v>0</v>
      </c>
      <c r="N20" s="4">
        <v>2</v>
      </c>
      <c r="O20" s="6">
        <f t="shared" si="0"/>
        <v>100</v>
      </c>
    </row>
    <row r="21" spans="1:15" x14ac:dyDescent="0.25">
      <c r="A21" s="2" t="s">
        <v>14</v>
      </c>
      <c r="B21" s="2">
        <v>201711</v>
      </c>
      <c r="C21" s="3" t="s">
        <v>35</v>
      </c>
      <c r="D21" s="2" t="s">
        <v>23</v>
      </c>
      <c r="E21" s="2" t="s">
        <v>24</v>
      </c>
      <c r="F21" s="2" t="s">
        <v>18</v>
      </c>
      <c r="G21" s="4">
        <v>2</v>
      </c>
      <c r="H21" s="4">
        <v>2</v>
      </c>
      <c r="I21" s="4">
        <v>1</v>
      </c>
      <c r="J21" s="4">
        <v>1</v>
      </c>
      <c r="K21" s="4">
        <v>0</v>
      </c>
      <c r="L21" s="4">
        <v>0</v>
      </c>
      <c r="M21" s="4">
        <v>0</v>
      </c>
      <c r="N21" s="4">
        <v>2</v>
      </c>
      <c r="O21" s="6">
        <f t="shared" si="0"/>
        <v>100</v>
      </c>
    </row>
    <row r="22" spans="1:15" x14ac:dyDescent="0.25">
      <c r="A22" s="2" t="s">
        <v>14</v>
      </c>
      <c r="B22" s="2">
        <v>201711</v>
      </c>
      <c r="C22" s="3" t="s">
        <v>35</v>
      </c>
      <c r="D22" s="2" t="s">
        <v>23</v>
      </c>
      <c r="E22" s="2" t="s">
        <v>22</v>
      </c>
      <c r="F22" s="2" t="s">
        <v>17</v>
      </c>
      <c r="G22" s="4">
        <v>1281</v>
      </c>
      <c r="H22" s="4">
        <v>1261</v>
      </c>
      <c r="I22" s="4">
        <v>1005</v>
      </c>
      <c r="J22" s="4">
        <v>230</v>
      </c>
      <c r="K22" s="4">
        <v>19</v>
      </c>
      <c r="L22" s="4">
        <v>0</v>
      </c>
      <c r="M22" s="4">
        <v>0</v>
      </c>
      <c r="N22" s="4">
        <v>1254</v>
      </c>
      <c r="O22" s="6">
        <f t="shared" si="0"/>
        <v>99.444885011895323</v>
      </c>
    </row>
    <row r="23" spans="1:15" x14ac:dyDescent="0.25">
      <c r="A23" s="2" t="s">
        <v>14</v>
      </c>
      <c r="B23" s="2">
        <v>201711</v>
      </c>
      <c r="C23" s="3" t="s">
        <v>35</v>
      </c>
      <c r="D23" s="2" t="s">
        <v>23</v>
      </c>
      <c r="E23" s="2" t="s">
        <v>22</v>
      </c>
      <c r="F23" s="2" t="s">
        <v>18</v>
      </c>
      <c r="G23" s="4">
        <v>1220</v>
      </c>
      <c r="H23" s="4">
        <v>1213</v>
      </c>
      <c r="I23" s="4">
        <v>715</v>
      </c>
      <c r="J23" s="4">
        <v>442</v>
      </c>
      <c r="K23" s="4">
        <v>29</v>
      </c>
      <c r="L23" s="4">
        <v>0</v>
      </c>
      <c r="M23" s="4">
        <v>2</v>
      </c>
      <c r="N23" s="4">
        <v>1188</v>
      </c>
      <c r="O23" s="6">
        <f t="shared" si="0"/>
        <v>97.938994229183834</v>
      </c>
    </row>
    <row r="24" spans="1:15" x14ac:dyDescent="0.25">
      <c r="A24" s="2" t="s">
        <v>14</v>
      </c>
      <c r="B24" s="2">
        <v>201711</v>
      </c>
      <c r="C24" s="3" t="s">
        <v>35</v>
      </c>
      <c r="D24" s="2" t="s">
        <v>25</v>
      </c>
      <c r="E24" s="2" t="s">
        <v>16</v>
      </c>
      <c r="F24" s="2" t="s">
        <v>17</v>
      </c>
      <c r="G24" s="4">
        <v>62</v>
      </c>
      <c r="H24" s="4">
        <v>59</v>
      </c>
      <c r="I24" s="4">
        <v>43</v>
      </c>
      <c r="J24" s="4">
        <v>11</v>
      </c>
      <c r="K24" s="4">
        <v>2</v>
      </c>
      <c r="L24" s="4">
        <v>0</v>
      </c>
      <c r="M24" s="4">
        <v>0</v>
      </c>
      <c r="N24" s="4">
        <v>56</v>
      </c>
      <c r="O24" s="6">
        <f t="shared" si="0"/>
        <v>94.915254237288138</v>
      </c>
    </row>
    <row r="25" spans="1:15" x14ac:dyDescent="0.25">
      <c r="A25" s="2" t="s">
        <v>14</v>
      </c>
      <c r="B25" s="2">
        <v>201711</v>
      </c>
      <c r="C25" s="3" t="s">
        <v>35</v>
      </c>
      <c r="D25" s="2" t="s">
        <v>25</v>
      </c>
      <c r="E25" s="2" t="s">
        <v>16</v>
      </c>
      <c r="F25" s="2" t="s">
        <v>18</v>
      </c>
      <c r="G25" s="4">
        <v>61</v>
      </c>
      <c r="H25" s="4">
        <v>56</v>
      </c>
      <c r="I25" s="4">
        <v>35</v>
      </c>
      <c r="J25" s="4">
        <v>13</v>
      </c>
      <c r="K25" s="4">
        <v>5</v>
      </c>
      <c r="L25" s="4">
        <v>0</v>
      </c>
      <c r="M25" s="4">
        <v>0</v>
      </c>
      <c r="N25" s="4">
        <v>53</v>
      </c>
      <c r="O25" s="6">
        <f t="shared" si="0"/>
        <v>94.642857142857139</v>
      </c>
    </row>
    <row r="26" spans="1:15" x14ac:dyDescent="0.25">
      <c r="A26" s="2" t="s">
        <v>14</v>
      </c>
      <c r="B26" s="2">
        <v>201711</v>
      </c>
      <c r="C26" s="3" t="s">
        <v>35</v>
      </c>
      <c r="D26" s="2" t="s">
        <v>25</v>
      </c>
      <c r="E26" s="2" t="s">
        <v>19</v>
      </c>
      <c r="F26" s="2" t="s">
        <v>17</v>
      </c>
      <c r="G26" s="4">
        <v>49538</v>
      </c>
      <c r="H26" s="4">
        <v>44052</v>
      </c>
      <c r="I26" s="4">
        <v>14036</v>
      </c>
      <c r="J26" s="4">
        <v>14996</v>
      </c>
      <c r="K26" s="4">
        <v>6958</v>
      </c>
      <c r="L26" s="4">
        <v>1</v>
      </c>
      <c r="M26" s="4">
        <v>5</v>
      </c>
      <c r="N26" s="4">
        <v>35996</v>
      </c>
      <c r="O26" s="6">
        <f t="shared" si="0"/>
        <v>81.712521565422676</v>
      </c>
    </row>
    <row r="27" spans="1:15" x14ac:dyDescent="0.25">
      <c r="A27" s="2" t="s">
        <v>14</v>
      </c>
      <c r="B27" s="2">
        <v>201711</v>
      </c>
      <c r="C27" s="3" t="s">
        <v>35</v>
      </c>
      <c r="D27" s="2" t="s">
        <v>25</v>
      </c>
      <c r="E27" s="2" t="s">
        <v>19</v>
      </c>
      <c r="F27" s="2" t="s">
        <v>18</v>
      </c>
      <c r="G27" s="4">
        <v>39436</v>
      </c>
      <c r="H27" s="4">
        <v>34304</v>
      </c>
      <c r="I27" s="4">
        <v>10125</v>
      </c>
      <c r="J27" s="4">
        <v>13306</v>
      </c>
      <c r="K27" s="4">
        <v>5328</v>
      </c>
      <c r="L27" s="4">
        <v>0</v>
      </c>
      <c r="M27" s="4">
        <v>20</v>
      </c>
      <c r="N27" s="4">
        <v>28779</v>
      </c>
      <c r="O27" s="6">
        <f t="shared" si="0"/>
        <v>83.894006529850756</v>
      </c>
    </row>
    <row r="28" spans="1:15" x14ac:dyDescent="0.25">
      <c r="A28" s="2" t="s">
        <v>14</v>
      </c>
      <c r="B28" s="2">
        <v>201711</v>
      </c>
      <c r="C28" s="3" t="s">
        <v>35</v>
      </c>
      <c r="D28" s="2" t="s">
        <v>25</v>
      </c>
      <c r="E28" s="2" t="s">
        <v>20</v>
      </c>
      <c r="F28" s="2" t="s">
        <v>17</v>
      </c>
      <c r="G28" s="4">
        <v>2541</v>
      </c>
      <c r="H28" s="4">
        <v>2301</v>
      </c>
      <c r="I28" s="4">
        <v>833</v>
      </c>
      <c r="J28" s="4">
        <v>849</v>
      </c>
      <c r="K28" s="4">
        <v>290</v>
      </c>
      <c r="L28" s="4">
        <v>0</v>
      </c>
      <c r="M28" s="4">
        <v>1</v>
      </c>
      <c r="N28" s="4">
        <v>1973</v>
      </c>
      <c r="O28" s="6">
        <f t="shared" si="0"/>
        <v>85.745328118209471</v>
      </c>
    </row>
    <row r="29" spans="1:15" x14ac:dyDescent="0.25">
      <c r="A29" s="2" t="s">
        <v>14</v>
      </c>
      <c r="B29" s="2">
        <v>201711</v>
      </c>
      <c r="C29" s="3" t="s">
        <v>35</v>
      </c>
      <c r="D29" s="2" t="s">
        <v>25</v>
      </c>
      <c r="E29" s="2" t="s">
        <v>20</v>
      </c>
      <c r="F29" s="2" t="s">
        <v>18</v>
      </c>
      <c r="G29" s="4">
        <v>2171</v>
      </c>
      <c r="H29" s="4">
        <v>1972</v>
      </c>
      <c r="I29" s="4">
        <v>608</v>
      </c>
      <c r="J29" s="4">
        <v>849</v>
      </c>
      <c r="K29" s="4">
        <v>253</v>
      </c>
      <c r="L29" s="4">
        <v>0</v>
      </c>
      <c r="M29" s="4">
        <v>2</v>
      </c>
      <c r="N29" s="4">
        <v>1712</v>
      </c>
      <c r="O29" s="6">
        <f t="shared" si="0"/>
        <v>86.81541582150102</v>
      </c>
    </row>
    <row r="30" spans="1:15" x14ac:dyDescent="0.25">
      <c r="A30" s="2" t="s">
        <v>14</v>
      </c>
      <c r="B30" s="2">
        <v>201711</v>
      </c>
      <c r="C30" s="3" t="s">
        <v>35</v>
      </c>
      <c r="D30" s="2" t="s">
        <v>25</v>
      </c>
      <c r="E30" s="2" t="s">
        <v>21</v>
      </c>
      <c r="F30" s="2" t="s">
        <v>17</v>
      </c>
      <c r="G30" s="4">
        <v>1326</v>
      </c>
      <c r="H30" s="4">
        <v>1308</v>
      </c>
      <c r="I30" s="4">
        <v>952</v>
      </c>
      <c r="J30" s="4">
        <v>255</v>
      </c>
      <c r="K30" s="4">
        <v>52</v>
      </c>
      <c r="L30" s="4">
        <v>0</v>
      </c>
      <c r="M30" s="4">
        <v>0</v>
      </c>
      <c r="N30" s="4">
        <v>1259</v>
      </c>
      <c r="O30" s="6">
        <f t="shared" si="0"/>
        <v>96.25382262996942</v>
      </c>
    </row>
    <row r="31" spans="1:15" x14ac:dyDescent="0.25">
      <c r="A31" s="2" t="s">
        <v>14</v>
      </c>
      <c r="B31" s="2">
        <v>201711</v>
      </c>
      <c r="C31" s="3" t="s">
        <v>35</v>
      </c>
      <c r="D31" s="2" t="s">
        <v>25</v>
      </c>
      <c r="E31" s="2" t="s">
        <v>21</v>
      </c>
      <c r="F31" s="2" t="s">
        <v>18</v>
      </c>
      <c r="G31" s="4">
        <v>1330</v>
      </c>
      <c r="H31" s="4">
        <v>1297</v>
      </c>
      <c r="I31" s="4">
        <v>745</v>
      </c>
      <c r="J31" s="4">
        <v>373</v>
      </c>
      <c r="K31" s="4">
        <v>112</v>
      </c>
      <c r="L31" s="4">
        <v>0</v>
      </c>
      <c r="M31" s="4">
        <v>1</v>
      </c>
      <c r="N31" s="4">
        <v>1231</v>
      </c>
      <c r="O31" s="6">
        <f t="shared" si="0"/>
        <v>94.911333847340018</v>
      </c>
    </row>
    <row r="32" spans="1:15" x14ac:dyDescent="0.25">
      <c r="A32" s="2" t="s">
        <v>14</v>
      </c>
      <c r="B32" s="2">
        <v>201711</v>
      </c>
      <c r="C32" s="3" t="s">
        <v>35</v>
      </c>
      <c r="D32" s="2" t="s">
        <v>25</v>
      </c>
      <c r="E32" s="2" t="s">
        <v>22</v>
      </c>
      <c r="F32" s="2" t="s">
        <v>17</v>
      </c>
      <c r="G32" s="4">
        <v>5998</v>
      </c>
      <c r="H32" s="4">
        <v>5941</v>
      </c>
      <c r="I32" s="4">
        <v>4221</v>
      </c>
      <c r="J32" s="4">
        <v>1547</v>
      </c>
      <c r="K32" s="4">
        <v>112</v>
      </c>
      <c r="L32" s="4">
        <v>0</v>
      </c>
      <c r="M32" s="4">
        <v>12</v>
      </c>
      <c r="N32" s="4">
        <v>5892</v>
      </c>
      <c r="O32" s="6">
        <f t="shared" si="0"/>
        <v>99.175223026426522</v>
      </c>
    </row>
    <row r="33" spans="1:15" x14ac:dyDescent="0.25">
      <c r="A33" s="2" t="s">
        <v>14</v>
      </c>
      <c r="B33" s="2">
        <v>201711</v>
      </c>
      <c r="C33" s="3" t="s">
        <v>35</v>
      </c>
      <c r="D33" s="2" t="s">
        <v>25</v>
      </c>
      <c r="E33" s="2" t="s">
        <v>22</v>
      </c>
      <c r="F33" s="2" t="s">
        <v>18</v>
      </c>
      <c r="G33" s="4">
        <v>6059</v>
      </c>
      <c r="H33" s="4">
        <v>5994</v>
      </c>
      <c r="I33" s="4">
        <v>3414</v>
      </c>
      <c r="J33" s="4">
        <v>2245</v>
      </c>
      <c r="K33" s="4">
        <v>184</v>
      </c>
      <c r="L33" s="4">
        <v>0</v>
      </c>
      <c r="M33" s="4">
        <v>32</v>
      </c>
      <c r="N33" s="4">
        <v>5875</v>
      </c>
      <c r="O33" s="6">
        <f t="shared" si="0"/>
        <v>98.014681348014676</v>
      </c>
    </row>
    <row r="34" spans="1:15" x14ac:dyDescent="0.25">
      <c r="A34" s="2" t="s">
        <v>14</v>
      </c>
      <c r="B34" s="2">
        <v>201711</v>
      </c>
      <c r="C34" s="3" t="s">
        <v>35</v>
      </c>
      <c r="D34" s="2" t="s">
        <v>26</v>
      </c>
      <c r="E34" s="2" t="s">
        <v>16</v>
      </c>
      <c r="F34" s="2" t="s">
        <v>17</v>
      </c>
      <c r="G34" s="4">
        <v>31</v>
      </c>
      <c r="H34" s="4">
        <v>29</v>
      </c>
      <c r="I34" s="4">
        <v>19</v>
      </c>
      <c r="J34" s="4">
        <v>6</v>
      </c>
      <c r="K34" s="4">
        <v>1</v>
      </c>
      <c r="L34" s="4">
        <v>0</v>
      </c>
      <c r="M34" s="4">
        <v>0</v>
      </c>
      <c r="N34" s="4">
        <v>26</v>
      </c>
      <c r="O34" s="6">
        <f t="shared" si="0"/>
        <v>89.65517241379311</v>
      </c>
    </row>
    <row r="35" spans="1:15" x14ac:dyDescent="0.25">
      <c r="A35" s="2" t="s">
        <v>14</v>
      </c>
      <c r="B35" s="2">
        <v>201711</v>
      </c>
      <c r="C35" s="3" t="s">
        <v>35</v>
      </c>
      <c r="D35" s="2" t="s">
        <v>26</v>
      </c>
      <c r="E35" s="2" t="s">
        <v>16</v>
      </c>
      <c r="F35" s="2" t="s">
        <v>18</v>
      </c>
      <c r="G35" s="4">
        <v>25</v>
      </c>
      <c r="H35" s="4">
        <v>25</v>
      </c>
      <c r="I35" s="4">
        <v>11</v>
      </c>
      <c r="J35" s="4">
        <v>10</v>
      </c>
      <c r="K35" s="4">
        <v>2</v>
      </c>
      <c r="L35" s="4">
        <v>0</v>
      </c>
      <c r="M35" s="4">
        <v>0</v>
      </c>
      <c r="N35" s="4">
        <v>23</v>
      </c>
      <c r="O35" s="6">
        <f t="shared" si="0"/>
        <v>92</v>
      </c>
    </row>
    <row r="36" spans="1:15" x14ac:dyDescent="0.25">
      <c r="A36" s="2" t="s">
        <v>14</v>
      </c>
      <c r="B36" s="2">
        <v>201711</v>
      </c>
      <c r="C36" s="3" t="s">
        <v>35</v>
      </c>
      <c r="D36" s="2" t="s">
        <v>26</v>
      </c>
      <c r="E36" s="2" t="s">
        <v>19</v>
      </c>
      <c r="F36" s="2" t="s">
        <v>17</v>
      </c>
      <c r="G36" s="4">
        <v>78864</v>
      </c>
      <c r="H36" s="4">
        <v>63743</v>
      </c>
      <c r="I36" s="4">
        <v>16029</v>
      </c>
      <c r="J36" s="4">
        <v>18147</v>
      </c>
      <c r="K36" s="4">
        <v>9990</v>
      </c>
      <c r="L36" s="4">
        <v>23</v>
      </c>
      <c r="M36" s="4">
        <v>0</v>
      </c>
      <c r="N36" s="4">
        <v>44189</v>
      </c>
      <c r="O36" s="6">
        <f t="shared" si="0"/>
        <v>69.323690444440956</v>
      </c>
    </row>
    <row r="37" spans="1:15" x14ac:dyDescent="0.25">
      <c r="A37" s="2" t="s">
        <v>14</v>
      </c>
      <c r="B37" s="2">
        <v>201711</v>
      </c>
      <c r="C37" s="3" t="s">
        <v>35</v>
      </c>
      <c r="D37" s="2" t="s">
        <v>26</v>
      </c>
      <c r="E37" s="2" t="s">
        <v>19</v>
      </c>
      <c r="F37" s="2" t="s">
        <v>18</v>
      </c>
      <c r="G37" s="4">
        <v>62527</v>
      </c>
      <c r="H37" s="4">
        <v>49086</v>
      </c>
      <c r="I37" s="4">
        <v>13194</v>
      </c>
      <c r="J37" s="4">
        <v>15227</v>
      </c>
      <c r="K37" s="4">
        <v>7457</v>
      </c>
      <c r="L37" s="4">
        <v>24</v>
      </c>
      <c r="M37" s="4">
        <v>1</v>
      </c>
      <c r="N37" s="4">
        <v>35903</v>
      </c>
      <c r="O37" s="6">
        <f t="shared" si="0"/>
        <v>73.143055046245365</v>
      </c>
    </row>
    <row r="38" spans="1:15" x14ac:dyDescent="0.25">
      <c r="A38" s="2" t="s">
        <v>14</v>
      </c>
      <c r="B38" s="2">
        <v>201711</v>
      </c>
      <c r="C38" s="3" t="s">
        <v>35</v>
      </c>
      <c r="D38" s="2" t="s">
        <v>26</v>
      </c>
      <c r="E38" s="2" t="s">
        <v>20</v>
      </c>
      <c r="F38" s="2" t="s">
        <v>17</v>
      </c>
      <c r="G38" s="4">
        <v>908</v>
      </c>
      <c r="H38" s="4">
        <v>881</v>
      </c>
      <c r="I38" s="4">
        <v>391</v>
      </c>
      <c r="J38" s="4">
        <v>260</v>
      </c>
      <c r="K38" s="4">
        <v>109</v>
      </c>
      <c r="L38" s="4">
        <v>0</v>
      </c>
      <c r="M38" s="4">
        <v>0</v>
      </c>
      <c r="N38" s="4">
        <v>760</v>
      </c>
      <c r="O38" s="6">
        <f t="shared" si="0"/>
        <v>86.265607264472195</v>
      </c>
    </row>
    <row r="39" spans="1:15" x14ac:dyDescent="0.25">
      <c r="A39" s="2" t="s">
        <v>14</v>
      </c>
      <c r="B39" s="2">
        <v>201711</v>
      </c>
      <c r="C39" s="3" t="s">
        <v>35</v>
      </c>
      <c r="D39" s="2" t="s">
        <v>26</v>
      </c>
      <c r="E39" s="2" t="s">
        <v>20</v>
      </c>
      <c r="F39" s="2" t="s">
        <v>18</v>
      </c>
      <c r="G39" s="4">
        <v>671</v>
      </c>
      <c r="H39" s="4">
        <v>628</v>
      </c>
      <c r="I39" s="4">
        <v>191</v>
      </c>
      <c r="J39" s="4">
        <v>232</v>
      </c>
      <c r="K39" s="4">
        <v>78</v>
      </c>
      <c r="L39" s="4">
        <v>0</v>
      </c>
      <c r="M39" s="4">
        <v>0</v>
      </c>
      <c r="N39" s="4">
        <v>501</v>
      </c>
      <c r="O39" s="6">
        <f t="shared" si="0"/>
        <v>79.777070063694268</v>
      </c>
    </row>
    <row r="40" spans="1:15" x14ac:dyDescent="0.25">
      <c r="A40" s="2" t="s">
        <v>14</v>
      </c>
      <c r="B40" s="2">
        <v>201711</v>
      </c>
      <c r="C40" s="3" t="s">
        <v>35</v>
      </c>
      <c r="D40" s="2" t="s">
        <v>26</v>
      </c>
      <c r="E40" s="2" t="s">
        <v>21</v>
      </c>
      <c r="F40" s="2" t="s">
        <v>17</v>
      </c>
      <c r="G40" s="4">
        <v>4083</v>
      </c>
      <c r="H40" s="4">
        <v>4028</v>
      </c>
      <c r="I40" s="4">
        <v>2504</v>
      </c>
      <c r="J40" s="4">
        <v>932</v>
      </c>
      <c r="K40" s="4">
        <v>332</v>
      </c>
      <c r="L40" s="4">
        <v>0</v>
      </c>
      <c r="M40" s="4">
        <v>0</v>
      </c>
      <c r="N40" s="4">
        <v>3768</v>
      </c>
      <c r="O40" s="6">
        <f t="shared" si="0"/>
        <v>93.545183714001993</v>
      </c>
    </row>
    <row r="41" spans="1:15" x14ac:dyDescent="0.25">
      <c r="A41" s="2" t="s">
        <v>14</v>
      </c>
      <c r="B41" s="2">
        <v>201711</v>
      </c>
      <c r="C41" s="3" t="s">
        <v>35</v>
      </c>
      <c r="D41" s="2" t="s">
        <v>26</v>
      </c>
      <c r="E41" s="2" t="s">
        <v>21</v>
      </c>
      <c r="F41" s="2" t="s">
        <v>18</v>
      </c>
      <c r="G41" s="4">
        <v>3745</v>
      </c>
      <c r="H41" s="4">
        <v>3656</v>
      </c>
      <c r="I41" s="4">
        <v>1743</v>
      </c>
      <c r="J41" s="4">
        <v>1123</v>
      </c>
      <c r="K41" s="4">
        <v>363</v>
      </c>
      <c r="L41" s="4">
        <v>0</v>
      </c>
      <c r="M41" s="4">
        <v>1</v>
      </c>
      <c r="N41" s="4">
        <v>3230</v>
      </c>
      <c r="O41" s="6">
        <f t="shared" si="0"/>
        <v>88.347921225382933</v>
      </c>
    </row>
    <row r="42" spans="1:15" x14ac:dyDescent="0.25">
      <c r="A42" s="2" t="s">
        <v>14</v>
      </c>
      <c r="B42" s="2">
        <v>201711</v>
      </c>
      <c r="C42" s="3" t="s">
        <v>35</v>
      </c>
      <c r="D42" s="2" t="s">
        <v>26</v>
      </c>
      <c r="E42" s="2" t="s">
        <v>22</v>
      </c>
      <c r="F42" s="2" t="s">
        <v>17</v>
      </c>
      <c r="G42" s="4">
        <v>1052</v>
      </c>
      <c r="H42" s="4">
        <v>1034</v>
      </c>
      <c r="I42" s="4">
        <v>820</v>
      </c>
      <c r="J42" s="4">
        <v>184</v>
      </c>
      <c r="K42" s="4">
        <v>19</v>
      </c>
      <c r="L42" s="4">
        <v>0</v>
      </c>
      <c r="M42" s="4">
        <v>0</v>
      </c>
      <c r="N42" s="4">
        <v>1023</v>
      </c>
      <c r="O42" s="6">
        <f t="shared" si="0"/>
        <v>98.936170212765958</v>
      </c>
    </row>
    <row r="43" spans="1:15" x14ac:dyDescent="0.25">
      <c r="A43" s="2" t="s">
        <v>14</v>
      </c>
      <c r="B43" s="2">
        <v>201711</v>
      </c>
      <c r="C43" s="3" t="s">
        <v>35</v>
      </c>
      <c r="D43" s="2" t="s">
        <v>26</v>
      </c>
      <c r="E43" s="2" t="s">
        <v>22</v>
      </c>
      <c r="F43" s="2" t="s">
        <v>18</v>
      </c>
      <c r="G43" s="4">
        <v>1219</v>
      </c>
      <c r="H43" s="4">
        <v>1207</v>
      </c>
      <c r="I43" s="4">
        <v>785</v>
      </c>
      <c r="J43" s="4">
        <v>332</v>
      </c>
      <c r="K43" s="4">
        <v>49</v>
      </c>
      <c r="L43" s="4">
        <v>0</v>
      </c>
      <c r="M43" s="4">
        <v>0</v>
      </c>
      <c r="N43" s="4">
        <v>1166</v>
      </c>
      <c r="O43" s="6">
        <f t="shared" si="0"/>
        <v>96.603148301574151</v>
      </c>
    </row>
    <row r="44" spans="1:15" x14ac:dyDescent="0.25">
      <c r="A44" s="2" t="s">
        <v>14</v>
      </c>
      <c r="B44" s="2">
        <v>201711</v>
      </c>
      <c r="C44" s="3" t="s">
        <v>35</v>
      </c>
      <c r="D44" s="2" t="s">
        <v>27</v>
      </c>
      <c r="E44" s="2" t="s">
        <v>16</v>
      </c>
      <c r="F44" s="2" t="s">
        <v>17</v>
      </c>
      <c r="G44" s="4">
        <v>3</v>
      </c>
      <c r="H44" s="4">
        <v>2</v>
      </c>
      <c r="I44" s="4">
        <v>1</v>
      </c>
      <c r="J44" s="4">
        <v>1</v>
      </c>
      <c r="K44" s="4">
        <v>0</v>
      </c>
      <c r="L44" s="4">
        <v>0</v>
      </c>
      <c r="M44" s="4">
        <v>0</v>
      </c>
      <c r="N44" s="4">
        <v>2</v>
      </c>
      <c r="O44" s="6">
        <f t="shared" si="0"/>
        <v>100</v>
      </c>
    </row>
    <row r="45" spans="1:15" x14ac:dyDescent="0.25">
      <c r="A45" s="2" t="s">
        <v>14</v>
      </c>
      <c r="B45" s="2">
        <v>201711</v>
      </c>
      <c r="C45" s="3" t="s">
        <v>35</v>
      </c>
      <c r="D45" s="2" t="s">
        <v>27</v>
      </c>
      <c r="E45" s="2" t="s">
        <v>16</v>
      </c>
      <c r="F45" s="2" t="s">
        <v>18</v>
      </c>
      <c r="G45" s="4">
        <v>4</v>
      </c>
      <c r="H45" s="4">
        <v>4</v>
      </c>
      <c r="I45" s="4">
        <v>2</v>
      </c>
      <c r="J45" s="4">
        <v>1</v>
      </c>
      <c r="K45" s="4">
        <v>0</v>
      </c>
      <c r="L45" s="4">
        <v>0</v>
      </c>
      <c r="M45" s="4">
        <v>0</v>
      </c>
      <c r="N45" s="4">
        <v>3</v>
      </c>
      <c r="O45" s="6">
        <f t="shared" si="0"/>
        <v>75</v>
      </c>
    </row>
    <row r="46" spans="1:15" x14ac:dyDescent="0.25">
      <c r="A46" s="2" t="s">
        <v>14</v>
      </c>
      <c r="B46" s="2">
        <v>201711</v>
      </c>
      <c r="C46" s="3" t="s">
        <v>35</v>
      </c>
      <c r="D46" s="2" t="s">
        <v>27</v>
      </c>
      <c r="E46" s="2" t="s">
        <v>19</v>
      </c>
      <c r="F46" s="2" t="s">
        <v>17</v>
      </c>
      <c r="G46" s="4">
        <v>54220</v>
      </c>
      <c r="H46" s="4">
        <v>45069</v>
      </c>
      <c r="I46" s="4">
        <v>8670</v>
      </c>
      <c r="J46" s="4">
        <v>9931</v>
      </c>
      <c r="K46" s="4">
        <v>9339</v>
      </c>
      <c r="L46" s="4">
        <v>0</v>
      </c>
      <c r="M46" s="4">
        <v>3</v>
      </c>
      <c r="N46" s="4">
        <v>27943</v>
      </c>
      <c r="O46" s="6">
        <f t="shared" si="0"/>
        <v>62.000488140406929</v>
      </c>
    </row>
    <row r="47" spans="1:15" x14ac:dyDescent="0.25">
      <c r="A47" s="2" t="s">
        <v>14</v>
      </c>
      <c r="B47" s="2">
        <v>201711</v>
      </c>
      <c r="C47" s="3" t="s">
        <v>35</v>
      </c>
      <c r="D47" s="2" t="s">
        <v>27</v>
      </c>
      <c r="E47" s="2" t="s">
        <v>19</v>
      </c>
      <c r="F47" s="2" t="s">
        <v>18</v>
      </c>
      <c r="G47" s="4">
        <v>44464</v>
      </c>
      <c r="H47" s="4">
        <v>36819</v>
      </c>
      <c r="I47" s="4">
        <v>8351</v>
      </c>
      <c r="J47" s="4">
        <v>9618</v>
      </c>
      <c r="K47" s="4">
        <v>7416</v>
      </c>
      <c r="L47" s="4">
        <v>11</v>
      </c>
      <c r="M47" s="4">
        <v>1</v>
      </c>
      <c r="N47" s="4">
        <v>25397</v>
      </c>
      <c r="O47" s="6">
        <f t="shared" si="0"/>
        <v>68.977973328987758</v>
      </c>
    </row>
    <row r="48" spans="1:15" x14ac:dyDescent="0.25">
      <c r="A48" s="2" t="s">
        <v>14</v>
      </c>
      <c r="B48" s="2">
        <v>201711</v>
      </c>
      <c r="C48" s="3" t="s">
        <v>35</v>
      </c>
      <c r="D48" s="2" t="s">
        <v>27</v>
      </c>
      <c r="E48" s="2" t="s">
        <v>20</v>
      </c>
      <c r="F48" s="2" t="s">
        <v>17</v>
      </c>
      <c r="G48" s="4">
        <v>63</v>
      </c>
      <c r="H48" s="4">
        <v>59</v>
      </c>
      <c r="I48" s="4">
        <v>26</v>
      </c>
      <c r="J48" s="4">
        <v>14</v>
      </c>
      <c r="K48" s="4">
        <v>4</v>
      </c>
      <c r="L48" s="4">
        <v>0</v>
      </c>
      <c r="M48" s="4">
        <v>0</v>
      </c>
      <c r="N48" s="4">
        <v>44</v>
      </c>
      <c r="O48" s="6">
        <f t="shared" si="0"/>
        <v>74.576271186440678</v>
      </c>
    </row>
    <row r="49" spans="1:15" x14ac:dyDescent="0.25">
      <c r="A49" s="2" t="s">
        <v>14</v>
      </c>
      <c r="B49" s="2">
        <v>201711</v>
      </c>
      <c r="C49" s="3" t="s">
        <v>35</v>
      </c>
      <c r="D49" s="2" t="s">
        <v>27</v>
      </c>
      <c r="E49" s="2" t="s">
        <v>20</v>
      </c>
      <c r="F49" s="2" t="s">
        <v>18</v>
      </c>
      <c r="G49" s="4">
        <v>63</v>
      </c>
      <c r="H49" s="4">
        <v>58</v>
      </c>
      <c r="I49" s="4">
        <v>19</v>
      </c>
      <c r="J49" s="4">
        <v>23</v>
      </c>
      <c r="K49" s="4">
        <v>9</v>
      </c>
      <c r="L49" s="4">
        <v>0</v>
      </c>
      <c r="M49" s="4">
        <v>0</v>
      </c>
      <c r="N49" s="4">
        <v>51</v>
      </c>
      <c r="O49" s="6">
        <f t="shared" si="0"/>
        <v>87.931034482758619</v>
      </c>
    </row>
    <row r="50" spans="1:15" x14ac:dyDescent="0.25">
      <c r="A50" s="2" t="s">
        <v>14</v>
      </c>
      <c r="B50" s="2">
        <v>201711</v>
      </c>
      <c r="C50" s="3" t="s">
        <v>35</v>
      </c>
      <c r="D50" s="2" t="s">
        <v>27</v>
      </c>
      <c r="E50" s="2" t="s">
        <v>21</v>
      </c>
      <c r="F50" s="2" t="s">
        <v>17</v>
      </c>
      <c r="G50" s="4">
        <v>49</v>
      </c>
      <c r="H50" s="4">
        <v>48</v>
      </c>
      <c r="I50" s="4">
        <v>35</v>
      </c>
      <c r="J50" s="4">
        <v>9</v>
      </c>
      <c r="K50" s="4">
        <v>2</v>
      </c>
      <c r="L50" s="4">
        <v>0</v>
      </c>
      <c r="M50" s="4">
        <v>0</v>
      </c>
      <c r="N50" s="4">
        <v>46</v>
      </c>
      <c r="O50" s="6">
        <f t="shared" si="0"/>
        <v>95.833333333333343</v>
      </c>
    </row>
    <row r="51" spans="1:15" x14ac:dyDescent="0.25">
      <c r="A51" s="2" t="s">
        <v>14</v>
      </c>
      <c r="B51" s="2">
        <v>201711</v>
      </c>
      <c r="C51" s="3" t="s">
        <v>35</v>
      </c>
      <c r="D51" s="2" t="s">
        <v>27</v>
      </c>
      <c r="E51" s="2" t="s">
        <v>21</v>
      </c>
      <c r="F51" s="2" t="s">
        <v>18</v>
      </c>
      <c r="G51" s="4">
        <v>53</v>
      </c>
      <c r="H51" s="4">
        <v>50</v>
      </c>
      <c r="I51" s="4">
        <v>38</v>
      </c>
      <c r="J51" s="4">
        <v>7</v>
      </c>
      <c r="K51" s="4">
        <v>3</v>
      </c>
      <c r="L51" s="4">
        <v>0</v>
      </c>
      <c r="M51" s="4">
        <v>0</v>
      </c>
      <c r="N51" s="4">
        <v>48</v>
      </c>
      <c r="O51" s="6">
        <f t="shared" si="0"/>
        <v>96</v>
      </c>
    </row>
    <row r="52" spans="1:15" x14ac:dyDescent="0.25">
      <c r="A52" s="2" t="s">
        <v>14</v>
      </c>
      <c r="B52" s="2">
        <v>201711</v>
      </c>
      <c r="C52" s="3" t="s">
        <v>35</v>
      </c>
      <c r="D52" s="2" t="s">
        <v>27</v>
      </c>
      <c r="E52" s="2" t="s">
        <v>22</v>
      </c>
      <c r="F52" s="2" t="s">
        <v>17</v>
      </c>
      <c r="G52" s="4">
        <v>564</v>
      </c>
      <c r="H52" s="4">
        <v>561</v>
      </c>
      <c r="I52" s="4">
        <v>367</v>
      </c>
      <c r="J52" s="4">
        <v>181</v>
      </c>
      <c r="K52" s="4">
        <v>9</v>
      </c>
      <c r="L52" s="4">
        <v>0</v>
      </c>
      <c r="M52" s="4">
        <v>0</v>
      </c>
      <c r="N52" s="4">
        <v>557</v>
      </c>
      <c r="O52" s="6">
        <f t="shared" si="0"/>
        <v>99.286987522281649</v>
      </c>
    </row>
    <row r="53" spans="1:15" x14ac:dyDescent="0.25">
      <c r="A53" s="2" t="s">
        <v>14</v>
      </c>
      <c r="B53" s="2">
        <v>201711</v>
      </c>
      <c r="C53" s="3" t="s">
        <v>35</v>
      </c>
      <c r="D53" s="2" t="s">
        <v>27</v>
      </c>
      <c r="E53" s="2" t="s">
        <v>22</v>
      </c>
      <c r="F53" s="2" t="s">
        <v>18</v>
      </c>
      <c r="G53" s="4">
        <v>558</v>
      </c>
      <c r="H53" s="4">
        <v>558</v>
      </c>
      <c r="I53" s="4">
        <v>281</v>
      </c>
      <c r="J53" s="4">
        <v>226</v>
      </c>
      <c r="K53" s="4">
        <v>27</v>
      </c>
      <c r="L53" s="4">
        <v>0</v>
      </c>
      <c r="M53" s="4">
        <v>0</v>
      </c>
      <c r="N53" s="4">
        <v>534</v>
      </c>
      <c r="O53" s="6">
        <f t="shared" si="0"/>
        <v>95.6989247311828</v>
      </c>
    </row>
    <row r="54" spans="1:15" x14ac:dyDescent="0.25">
      <c r="A54" s="2" t="s">
        <v>14</v>
      </c>
      <c r="B54" s="2">
        <v>201711</v>
      </c>
      <c r="C54" s="3" t="s">
        <v>35</v>
      </c>
      <c r="D54" s="2" t="s">
        <v>28</v>
      </c>
      <c r="E54" s="2" t="s">
        <v>16</v>
      </c>
      <c r="F54" s="2" t="s">
        <v>17</v>
      </c>
      <c r="G54" s="4">
        <v>16</v>
      </c>
      <c r="H54" s="4">
        <v>11</v>
      </c>
      <c r="I54" s="4">
        <v>2</v>
      </c>
      <c r="J54" s="4">
        <v>1</v>
      </c>
      <c r="K54" s="4">
        <v>1</v>
      </c>
      <c r="L54" s="4">
        <v>0</v>
      </c>
      <c r="M54" s="4">
        <v>0</v>
      </c>
      <c r="N54" s="4">
        <v>4</v>
      </c>
      <c r="O54" s="6">
        <f t="shared" si="0"/>
        <v>36.363636363636367</v>
      </c>
    </row>
    <row r="55" spans="1:15" x14ac:dyDescent="0.25">
      <c r="A55" s="2" t="s">
        <v>14</v>
      </c>
      <c r="B55" s="2">
        <v>201711</v>
      </c>
      <c r="C55" s="3" t="s">
        <v>35</v>
      </c>
      <c r="D55" s="2" t="s">
        <v>28</v>
      </c>
      <c r="E55" s="2" t="s">
        <v>16</v>
      </c>
      <c r="F55" s="2" t="s">
        <v>18</v>
      </c>
      <c r="G55" s="4">
        <v>20</v>
      </c>
      <c r="H55" s="4">
        <v>15</v>
      </c>
      <c r="I55" s="4">
        <v>2</v>
      </c>
      <c r="J55" s="4">
        <v>5</v>
      </c>
      <c r="K55" s="4">
        <v>5</v>
      </c>
      <c r="L55" s="4">
        <v>0</v>
      </c>
      <c r="M55" s="4">
        <v>0</v>
      </c>
      <c r="N55" s="4">
        <v>12</v>
      </c>
      <c r="O55" s="6">
        <f t="shared" si="0"/>
        <v>80</v>
      </c>
    </row>
    <row r="56" spans="1:15" x14ac:dyDescent="0.25">
      <c r="A56" s="2" t="s">
        <v>14</v>
      </c>
      <c r="B56" s="2">
        <v>201711</v>
      </c>
      <c r="C56" s="3" t="s">
        <v>35</v>
      </c>
      <c r="D56" s="2" t="s">
        <v>28</v>
      </c>
      <c r="E56" s="2" t="s">
        <v>19</v>
      </c>
      <c r="F56" s="2" t="s">
        <v>17</v>
      </c>
      <c r="G56" s="4">
        <v>31413</v>
      </c>
      <c r="H56" s="4">
        <v>25373</v>
      </c>
      <c r="I56" s="4">
        <v>5120</v>
      </c>
      <c r="J56" s="4">
        <v>7875</v>
      </c>
      <c r="K56" s="4">
        <v>5193</v>
      </c>
      <c r="L56" s="4">
        <v>13</v>
      </c>
      <c r="M56" s="4">
        <v>0</v>
      </c>
      <c r="N56" s="4">
        <v>18201</v>
      </c>
      <c r="O56" s="6">
        <f t="shared" si="0"/>
        <v>71.733732707996694</v>
      </c>
    </row>
    <row r="57" spans="1:15" x14ac:dyDescent="0.25">
      <c r="A57" s="2" t="s">
        <v>14</v>
      </c>
      <c r="B57" s="2">
        <v>201711</v>
      </c>
      <c r="C57" s="3" t="s">
        <v>35</v>
      </c>
      <c r="D57" s="2" t="s">
        <v>28</v>
      </c>
      <c r="E57" s="2" t="s">
        <v>19</v>
      </c>
      <c r="F57" s="2" t="s">
        <v>18</v>
      </c>
      <c r="G57" s="4">
        <v>25443</v>
      </c>
      <c r="H57" s="4">
        <v>20516</v>
      </c>
      <c r="I57" s="4">
        <v>4808</v>
      </c>
      <c r="J57" s="4">
        <v>6741</v>
      </c>
      <c r="K57" s="4">
        <v>4009</v>
      </c>
      <c r="L57" s="4">
        <v>6</v>
      </c>
      <c r="M57" s="4">
        <v>0</v>
      </c>
      <c r="N57" s="4">
        <v>15564</v>
      </c>
      <c r="O57" s="6">
        <f t="shared" si="0"/>
        <v>75.862741275102366</v>
      </c>
    </row>
    <row r="58" spans="1:15" x14ac:dyDescent="0.25">
      <c r="A58" s="2" t="s">
        <v>14</v>
      </c>
      <c r="B58" s="2">
        <v>201711</v>
      </c>
      <c r="C58" s="3" t="s">
        <v>35</v>
      </c>
      <c r="D58" s="2" t="s">
        <v>28</v>
      </c>
      <c r="E58" s="2" t="s">
        <v>20</v>
      </c>
      <c r="F58" s="2" t="s">
        <v>17</v>
      </c>
      <c r="G58" s="4">
        <v>155</v>
      </c>
      <c r="H58" s="4">
        <v>148</v>
      </c>
      <c r="I58" s="4">
        <v>44</v>
      </c>
      <c r="J58" s="4">
        <v>60</v>
      </c>
      <c r="K58" s="4">
        <v>19</v>
      </c>
      <c r="L58" s="4">
        <v>0</v>
      </c>
      <c r="M58" s="4">
        <v>0</v>
      </c>
      <c r="N58" s="4">
        <v>123</v>
      </c>
      <c r="O58" s="6">
        <f t="shared" si="0"/>
        <v>83.108108108108098</v>
      </c>
    </row>
    <row r="59" spans="1:15" x14ac:dyDescent="0.25">
      <c r="A59" s="2" t="s">
        <v>14</v>
      </c>
      <c r="B59" s="2">
        <v>201711</v>
      </c>
      <c r="C59" s="3" t="s">
        <v>35</v>
      </c>
      <c r="D59" s="2" t="s">
        <v>28</v>
      </c>
      <c r="E59" s="2" t="s">
        <v>20</v>
      </c>
      <c r="F59" s="2" t="s">
        <v>18</v>
      </c>
      <c r="G59" s="4">
        <v>132</v>
      </c>
      <c r="H59" s="4">
        <v>118</v>
      </c>
      <c r="I59" s="4">
        <v>23</v>
      </c>
      <c r="J59" s="4">
        <v>57</v>
      </c>
      <c r="K59" s="4">
        <v>18</v>
      </c>
      <c r="L59" s="4">
        <v>0</v>
      </c>
      <c r="M59" s="4">
        <v>0</v>
      </c>
      <c r="N59" s="4">
        <v>98</v>
      </c>
      <c r="O59" s="6">
        <f t="shared" si="0"/>
        <v>83.050847457627114</v>
      </c>
    </row>
    <row r="60" spans="1:15" x14ac:dyDescent="0.25">
      <c r="A60" s="2" t="s">
        <v>14</v>
      </c>
      <c r="B60" s="2">
        <v>201711</v>
      </c>
      <c r="C60" s="3" t="s">
        <v>35</v>
      </c>
      <c r="D60" s="2" t="s">
        <v>28</v>
      </c>
      <c r="E60" s="2" t="s">
        <v>21</v>
      </c>
      <c r="F60" s="2" t="s">
        <v>17</v>
      </c>
      <c r="G60" s="4">
        <v>95</v>
      </c>
      <c r="H60" s="4">
        <v>95</v>
      </c>
      <c r="I60" s="4">
        <v>74</v>
      </c>
      <c r="J60" s="4">
        <v>14</v>
      </c>
      <c r="K60" s="4">
        <v>4</v>
      </c>
      <c r="L60" s="4">
        <v>0</v>
      </c>
      <c r="M60" s="4">
        <v>0</v>
      </c>
      <c r="N60" s="4">
        <v>92</v>
      </c>
      <c r="O60" s="6">
        <f t="shared" si="0"/>
        <v>96.84210526315789</v>
      </c>
    </row>
    <row r="61" spans="1:15" x14ac:dyDescent="0.25">
      <c r="A61" s="2" t="s">
        <v>14</v>
      </c>
      <c r="B61" s="2">
        <v>201711</v>
      </c>
      <c r="C61" s="3" t="s">
        <v>35</v>
      </c>
      <c r="D61" s="2" t="s">
        <v>28</v>
      </c>
      <c r="E61" s="2" t="s">
        <v>21</v>
      </c>
      <c r="F61" s="2" t="s">
        <v>18</v>
      </c>
      <c r="G61" s="4">
        <v>82</v>
      </c>
      <c r="H61" s="4">
        <v>82</v>
      </c>
      <c r="I61" s="4">
        <v>52</v>
      </c>
      <c r="J61" s="4">
        <v>17</v>
      </c>
      <c r="K61" s="4">
        <v>4</v>
      </c>
      <c r="L61" s="4">
        <v>0</v>
      </c>
      <c r="M61" s="4">
        <v>0</v>
      </c>
      <c r="N61" s="4">
        <v>73</v>
      </c>
      <c r="O61" s="6">
        <f t="shared" si="0"/>
        <v>89.024390243902445</v>
      </c>
    </row>
    <row r="62" spans="1:15" x14ac:dyDescent="0.25">
      <c r="A62" s="2" t="s">
        <v>14</v>
      </c>
      <c r="B62" s="2">
        <v>201711</v>
      </c>
      <c r="C62" s="3" t="s">
        <v>35</v>
      </c>
      <c r="D62" s="2" t="s">
        <v>28</v>
      </c>
      <c r="E62" s="2" t="s">
        <v>22</v>
      </c>
      <c r="F62" s="2" t="s">
        <v>17</v>
      </c>
      <c r="G62" s="4">
        <v>1084</v>
      </c>
      <c r="H62" s="4">
        <v>1075</v>
      </c>
      <c r="I62" s="4">
        <v>672</v>
      </c>
      <c r="J62" s="4">
        <v>385</v>
      </c>
      <c r="K62" s="4">
        <v>12</v>
      </c>
      <c r="L62" s="4">
        <v>0</v>
      </c>
      <c r="M62" s="4">
        <v>0</v>
      </c>
      <c r="N62" s="4">
        <v>1069</v>
      </c>
      <c r="O62" s="6">
        <f t="shared" si="0"/>
        <v>99.441860465116278</v>
      </c>
    </row>
    <row r="63" spans="1:15" x14ac:dyDescent="0.25">
      <c r="A63" s="2" t="s">
        <v>14</v>
      </c>
      <c r="B63" s="2">
        <v>201711</v>
      </c>
      <c r="C63" s="3" t="s">
        <v>35</v>
      </c>
      <c r="D63" s="2" t="s">
        <v>28</v>
      </c>
      <c r="E63" s="2" t="s">
        <v>22</v>
      </c>
      <c r="F63" s="2" t="s">
        <v>18</v>
      </c>
      <c r="G63" s="4">
        <v>1060</v>
      </c>
      <c r="H63" s="4">
        <v>1050</v>
      </c>
      <c r="I63" s="4">
        <v>538</v>
      </c>
      <c r="J63" s="4">
        <v>473</v>
      </c>
      <c r="K63" s="4">
        <v>26</v>
      </c>
      <c r="L63" s="4">
        <v>0</v>
      </c>
      <c r="M63" s="4">
        <v>0</v>
      </c>
      <c r="N63" s="4">
        <v>1037</v>
      </c>
      <c r="O63" s="6">
        <f t="shared" si="0"/>
        <v>98.761904761904759</v>
      </c>
    </row>
    <row r="64" spans="1:15" x14ac:dyDescent="0.25">
      <c r="A64" s="2" t="s">
        <v>14</v>
      </c>
      <c r="B64" s="2">
        <v>201711</v>
      </c>
      <c r="C64" s="3" t="s">
        <v>35</v>
      </c>
      <c r="D64" s="2" t="s">
        <v>29</v>
      </c>
      <c r="E64" s="2" t="s">
        <v>16</v>
      </c>
      <c r="F64" s="2" t="s">
        <v>17</v>
      </c>
      <c r="G64" s="4">
        <v>4</v>
      </c>
      <c r="H64" s="4">
        <v>4</v>
      </c>
      <c r="I64" s="4">
        <v>4</v>
      </c>
      <c r="J64" s="4">
        <v>0</v>
      </c>
      <c r="K64" s="4">
        <v>0</v>
      </c>
      <c r="L64" s="4">
        <v>0</v>
      </c>
      <c r="M64" s="4">
        <v>0</v>
      </c>
      <c r="N64" s="4">
        <v>4</v>
      </c>
      <c r="O64" s="6">
        <f t="shared" si="0"/>
        <v>100</v>
      </c>
    </row>
    <row r="65" spans="1:15" x14ac:dyDescent="0.25">
      <c r="A65" s="2" t="s">
        <v>14</v>
      </c>
      <c r="B65" s="2">
        <v>201711</v>
      </c>
      <c r="C65" s="3" t="s">
        <v>35</v>
      </c>
      <c r="D65" s="2" t="s">
        <v>29</v>
      </c>
      <c r="E65" s="2" t="s">
        <v>16</v>
      </c>
      <c r="F65" s="2" t="s">
        <v>18</v>
      </c>
      <c r="G65" s="4">
        <v>4</v>
      </c>
      <c r="H65" s="4">
        <v>4</v>
      </c>
      <c r="I65" s="4">
        <v>4</v>
      </c>
      <c r="J65" s="4">
        <v>0</v>
      </c>
      <c r="K65" s="4">
        <v>0</v>
      </c>
      <c r="L65" s="4">
        <v>0</v>
      </c>
      <c r="M65" s="4">
        <v>0</v>
      </c>
      <c r="N65" s="4">
        <v>4</v>
      </c>
      <c r="O65" s="6">
        <f t="shared" si="0"/>
        <v>100</v>
      </c>
    </row>
    <row r="66" spans="1:15" x14ac:dyDescent="0.25">
      <c r="A66" s="2" t="s">
        <v>14</v>
      </c>
      <c r="B66" s="2">
        <v>201711</v>
      </c>
      <c r="C66" s="3" t="s">
        <v>35</v>
      </c>
      <c r="D66" s="2" t="s">
        <v>29</v>
      </c>
      <c r="E66" s="2" t="s">
        <v>19</v>
      </c>
      <c r="F66" s="2" t="s">
        <v>17</v>
      </c>
      <c r="G66" s="4">
        <v>17811</v>
      </c>
      <c r="H66" s="4">
        <v>15031</v>
      </c>
      <c r="I66" s="4">
        <v>3485</v>
      </c>
      <c r="J66" s="4">
        <v>4637</v>
      </c>
      <c r="K66" s="4">
        <v>3273</v>
      </c>
      <c r="L66" s="4">
        <v>0</v>
      </c>
      <c r="M66" s="4">
        <v>0</v>
      </c>
      <c r="N66" s="4">
        <v>11395</v>
      </c>
      <c r="O66" s="6">
        <f t="shared" si="0"/>
        <v>75.809992681790959</v>
      </c>
    </row>
    <row r="67" spans="1:15" x14ac:dyDescent="0.25">
      <c r="A67" s="2" t="s">
        <v>14</v>
      </c>
      <c r="B67" s="2">
        <v>201711</v>
      </c>
      <c r="C67" s="3" t="s">
        <v>35</v>
      </c>
      <c r="D67" s="2" t="s">
        <v>29</v>
      </c>
      <c r="E67" s="2" t="s">
        <v>19</v>
      </c>
      <c r="F67" s="2" t="s">
        <v>18</v>
      </c>
      <c r="G67" s="4">
        <v>15020</v>
      </c>
      <c r="H67" s="4">
        <v>12925</v>
      </c>
      <c r="I67" s="4">
        <v>3169</v>
      </c>
      <c r="J67" s="4">
        <v>4407</v>
      </c>
      <c r="K67" s="4">
        <v>2796</v>
      </c>
      <c r="L67" s="4">
        <v>0</v>
      </c>
      <c r="M67" s="4">
        <v>0</v>
      </c>
      <c r="N67" s="4">
        <v>10372</v>
      </c>
      <c r="O67" s="6">
        <f t="shared" ref="O67:O95" si="1">N67/H67*100</f>
        <v>80.247582205029005</v>
      </c>
    </row>
    <row r="68" spans="1:15" x14ac:dyDescent="0.25">
      <c r="A68" s="2" t="s">
        <v>14</v>
      </c>
      <c r="B68" s="2">
        <v>201711</v>
      </c>
      <c r="C68" s="3" t="s">
        <v>35</v>
      </c>
      <c r="D68" s="2" t="s">
        <v>29</v>
      </c>
      <c r="E68" s="2" t="s">
        <v>20</v>
      </c>
      <c r="F68" s="2" t="s">
        <v>17</v>
      </c>
      <c r="G68" s="4">
        <v>314</v>
      </c>
      <c r="H68" s="4">
        <v>292</v>
      </c>
      <c r="I68" s="4">
        <v>95</v>
      </c>
      <c r="J68" s="4">
        <v>83</v>
      </c>
      <c r="K68" s="4">
        <v>50</v>
      </c>
      <c r="L68" s="4">
        <v>0</v>
      </c>
      <c r="M68" s="4">
        <v>0</v>
      </c>
      <c r="N68" s="4">
        <v>228</v>
      </c>
      <c r="O68" s="6">
        <f t="shared" si="1"/>
        <v>78.082191780821915</v>
      </c>
    </row>
    <row r="69" spans="1:15" x14ac:dyDescent="0.25">
      <c r="A69" s="2" t="s">
        <v>14</v>
      </c>
      <c r="B69" s="2">
        <v>201711</v>
      </c>
      <c r="C69" s="3" t="s">
        <v>35</v>
      </c>
      <c r="D69" s="2" t="s">
        <v>29</v>
      </c>
      <c r="E69" s="2" t="s">
        <v>20</v>
      </c>
      <c r="F69" s="2" t="s">
        <v>18</v>
      </c>
      <c r="G69" s="4">
        <v>252</v>
      </c>
      <c r="H69" s="4">
        <v>234</v>
      </c>
      <c r="I69" s="4">
        <v>53</v>
      </c>
      <c r="J69" s="4">
        <v>90</v>
      </c>
      <c r="K69" s="4">
        <v>46</v>
      </c>
      <c r="L69" s="4">
        <v>0</v>
      </c>
      <c r="M69" s="4">
        <v>0</v>
      </c>
      <c r="N69" s="4">
        <v>189</v>
      </c>
      <c r="O69" s="6">
        <f t="shared" si="1"/>
        <v>80.769230769230774</v>
      </c>
    </row>
    <row r="70" spans="1:15" x14ac:dyDescent="0.25">
      <c r="A70" s="2" t="s">
        <v>14</v>
      </c>
      <c r="B70" s="2">
        <v>201711</v>
      </c>
      <c r="C70" s="3" t="s">
        <v>35</v>
      </c>
      <c r="D70" s="2" t="s">
        <v>29</v>
      </c>
      <c r="E70" s="2" t="s">
        <v>21</v>
      </c>
      <c r="F70" s="2" t="s">
        <v>17</v>
      </c>
      <c r="G70" s="4">
        <v>57</v>
      </c>
      <c r="H70" s="4">
        <v>55</v>
      </c>
      <c r="I70" s="4">
        <v>42</v>
      </c>
      <c r="J70" s="4">
        <v>9</v>
      </c>
      <c r="K70" s="4">
        <v>2</v>
      </c>
      <c r="L70" s="4">
        <v>0</v>
      </c>
      <c r="M70" s="4">
        <v>0</v>
      </c>
      <c r="N70" s="4">
        <v>53</v>
      </c>
      <c r="O70" s="6">
        <f t="shared" si="1"/>
        <v>96.36363636363636</v>
      </c>
    </row>
    <row r="71" spans="1:15" x14ac:dyDescent="0.25">
      <c r="A71" s="2" t="s">
        <v>14</v>
      </c>
      <c r="B71" s="2">
        <v>201711</v>
      </c>
      <c r="C71" s="3" t="s">
        <v>35</v>
      </c>
      <c r="D71" s="2" t="s">
        <v>29</v>
      </c>
      <c r="E71" s="2" t="s">
        <v>21</v>
      </c>
      <c r="F71" s="2" t="s">
        <v>18</v>
      </c>
      <c r="G71" s="4">
        <v>70</v>
      </c>
      <c r="H71" s="4">
        <v>70</v>
      </c>
      <c r="I71" s="4">
        <v>49</v>
      </c>
      <c r="J71" s="4">
        <v>16</v>
      </c>
      <c r="K71" s="4">
        <v>4</v>
      </c>
      <c r="L71" s="4">
        <v>0</v>
      </c>
      <c r="M71" s="4">
        <v>0</v>
      </c>
      <c r="N71" s="4">
        <v>69</v>
      </c>
      <c r="O71" s="6">
        <f t="shared" si="1"/>
        <v>98.571428571428584</v>
      </c>
    </row>
    <row r="72" spans="1:15" x14ac:dyDescent="0.25">
      <c r="A72" s="2" t="s">
        <v>14</v>
      </c>
      <c r="B72" s="2">
        <v>201711</v>
      </c>
      <c r="C72" s="3" t="s">
        <v>35</v>
      </c>
      <c r="D72" s="2" t="s">
        <v>29</v>
      </c>
      <c r="E72" s="2" t="s">
        <v>22</v>
      </c>
      <c r="F72" s="2" t="s">
        <v>17</v>
      </c>
      <c r="G72" s="4">
        <v>1120</v>
      </c>
      <c r="H72" s="4">
        <v>1113</v>
      </c>
      <c r="I72" s="4">
        <v>799</v>
      </c>
      <c r="J72" s="4">
        <v>283</v>
      </c>
      <c r="K72" s="4">
        <v>19</v>
      </c>
      <c r="L72" s="4">
        <v>0</v>
      </c>
      <c r="M72" s="4">
        <v>0</v>
      </c>
      <c r="N72" s="4">
        <v>1101</v>
      </c>
      <c r="O72" s="6">
        <f t="shared" si="1"/>
        <v>98.921832884097043</v>
      </c>
    </row>
    <row r="73" spans="1:15" x14ac:dyDescent="0.25">
      <c r="A73" s="2" t="s">
        <v>14</v>
      </c>
      <c r="B73" s="2">
        <v>201711</v>
      </c>
      <c r="C73" s="3" t="s">
        <v>35</v>
      </c>
      <c r="D73" s="2" t="s">
        <v>29</v>
      </c>
      <c r="E73" s="2" t="s">
        <v>22</v>
      </c>
      <c r="F73" s="2" t="s">
        <v>18</v>
      </c>
      <c r="G73" s="4">
        <v>1081</v>
      </c>
      <c r="H73" s="4">
        <v>1064</v>
      </c>
      <c r="I73" s="4">
        <v>578</v>
      </c>
      <c r="J73" s="4">
        <v>443</v>
      </c>
      <c r="K73" s="4">
        <v>26</v>
      </c>
      <c r="L73" s="4">
        <v>0</v>
      </c>
      <c r="M73" s="4">
        <v>0</v>
      </c>
      <c r="N73" s="4">
        <v>1047</v>
      </c>
      <c r="O73" s="6">
        <f t="shared" si="1"/>
        <v>98.402255639097746</v>
      </c>
    </row>
    <row r="74" spans="1:15" x14ac:dyDescent="0.25">
      <c r="A74" s="2" t="s">
        <v>14</v>
      </c>
      <c r="B74" s="2">
        <v>201711</v>
      </c>
      <c r="C74" s="3" t="s">
        <v>35</v>
      </c>
      <c r="D74" s="2" t="s">
        <v>30</v>
      </c>
      <c r="E74" s="2" t="s">
        <v>16</v>
      </c>
      <c r="F74" s="2" t="s">
        <v>17</v>
      </c>
      <c r="G74" s="4">
        <v>1</v>
      </c>
      <c r="H74" s="4">
        <v>1</v>
      </c>
      <c r="I74" s="4">
        <v>1</v>
      </c>
      <c r="J74" s="4">
        <v>0</v>
      </c>
      <c r="K74" s="4">
        <v>0</v>
      </c>
      <c r="L74" s="4">
        <v>0</v>
      </c>
      <c r="M74" s="4">
        <v>0</v>
      </c>
      <c r="N74" s="4">
        <v>1</v>
      </c>
      <c r="O74" s="6">
        <f t="shared" si="1"/>
        <v>100</v>
      </c>
    </row>
    <row r="75" spans="1:15" x14ac:dyDescent="0.25">
      <c r="A75" s="2" t="s">
        <v>14</v>
      </c>
      <c r="B75" s="2">
        <v>201711</v>
      </c>
      <c r="C75" s="3" t="s">
        <v>35</v>
      </c>
      <c r="D75" s="2" t="s">
        <v>30</v>
      </c>
      <c r="E75" s="2" t="s">
        <v>16</v>
      </c>
      <c r="F75" s="2" t="s">
        <v>18</v>
      </c>
      <c r="G75" s="4">
        <v>4</v>
      </c>
      <c r="H75" s="4">
        <v>4</v>
      </c>
      <c r="I75" s="4">
        <v>0</v>
      </c>
      <c r="J75" s="4">
        <v>1</v>
      </c>
      <c r="K75" s="4">
        <v>2</v>
      </c>
      <c r="L75" s="4">
        <v>0</v>
      </c>
      <c r="M75" s="4">
        <v>0</v>
      </c>
      <c r="N75" s="4">
        <v>3</v>
      </c>
      <c r="O75" s="6">
        <f t="shared" si="1"/>
        <v>75</v>
      </c>
    </row>
    <row r="76" spans="1:15" x14ac:dyDescent="0.25">
      <c r="A76" s="2" t="s">
        <v>14</v>
      </c>
      <c r="B76" s="2">
        <v>201711</v>
      </c>
      <c r="C76" s="3" t="s">
        <v>35</v>
      </c>
      <c r="D76" s="2" t="s">
        <v>30</v>
      </c>
      <c r="E76" s="2" t="s">
        <v>19</v>
      </c>
      <c r="F76" s="2" t="s">
        <v>17</v>
      </c>
      <c r="G76" s="4">
        <v>3069</v>
      </c>
      <c r="H76" s="4">
        <v>2486</v>
      </c>
      <c r="I76" s="4">
        <v>557</v>
      </c>
      <c r="J76" s="4">
        <v>713</v>
      </c>
      <c r="K76" s="4">
        <v>480</v>
      </c>
      <c r="L76" s="4">
        <v>0</v>
      </c>
      <c r="M76" s="4">
        <v>0</v>
      </c>
      <c r="N76" s="4">
        <v>1750</v>
      </c>
      <c r="O76" s="6">
        <f t="shared" si="1"/>
        <v>70.394207562349152</v>
      </c>
    </row>
    <row r="77" spans="1:15" x14ac:dyDescent="0.25">
      <c r="A77" s="2" t="s">
        <v>14</v>
      </c>
      <c r="B77" s="2">
        <v>201711</v>
      </c>
      <c r="C77" s="3" t="s">
        <v>35</v>
      </c>
      <c r="D77" s="2" t="s">
        <v>30</v>
      </c>
      <c r="E77" s="2" t="s">
        <v>19</v>
      </c>
      <c r="F77" s="2" t="s">
        <v>18</v>
      </c>
      <c r="G77" s="4">
        <v>2496</v>
      </c>
      <c r="H77" s="4">
        <v>1950</v>
      </c>
      <c r="I77" s="4">
        <v>461</v>
      </c>
      <c r="J77" s="4">
        <v>632</v>
      </c>
      <c r="K77" s="4">
        <v>376</v>
      </c>
      <c r="L77" s="4">
        <v>0</v>
      </c>
      <c r="M77" s="4">
        <v>1</v>
      </c>
      <c r="N77" s="4">
        <v>1470</v>
      </c>
      <c r="O77" s="6">
        <f t="shared" si="1"/>
        <v>75.384615384615387</v>
      </c>
    </row>
    <row r="78" spans="1:15" x14ac:dyDescent="0.25">
      <c r="A78" s="2" t="s">
        <v>14</v>
      </c>
      <c r="B78" s="2">
        <v>201711</v>
      </c>
      <c r="C78" s="3" t="s">
        <v>35</v>
      </c>
      <c r="D78" s="2" t="s">
        <v>30</v>
      </c>
      <c r="E78" s="2" t="s">
        <v>20</v>
      </c>
      <c r="F78" s="2" t="s">
        <v>17</v>
      </c>
      <c r="G78" s="4">
        <v>2342</v>
      </c>
      <c r="H78" s="4">
        <v>1996</v>
      </c>
      <c r="I78" s="4">
        <v>403</v>
      </c>
      <c r="J78" s="4">
        <v>657</v>
      </c>
      <c r="K78" s="4">
        <v>436</v>
      </c>
      <c r="L78" s="4">
        <v>0</v>
      </c>
      <c r="M78" s="4">
        <v>0</v>
      </c>
      <c r="N78" s="4">
        <v>1496</v>
      </c>
      <c r="O78" s="6">
        <f t="shared" si="1"/>
        <v>74.949899799599194</v>
      </c>
    </row>
    <row r="79" spans="1:15" x14ac:dyDescent="0.25">
      <c r="A79" s="2" t="s">
        <v>14</v>
      </c>
      <c r="B79" s="2">
        <v>201711</v>
      </c>
      <c r="C79" s="3" t="s">
        <v>35</v>
      </c>
      <c r="D79" s="2" t="s">
        <v>30</v>
      </c>
      <c r="E79" s="2" t="s">
        <v>20</v>
      </c>
      <c r="F79" s="2" t="s">
        <v>18</v>
      </c>
      <c r="G79" s="4">
        <v>1862</v>
      </c>
      <c r="H79" s="4">
        <v>1557</v>
      </c>
      <c r="I79" s="4">
        <v>296</v>
      </c>
      <c r="J79" s="4">
        <v>585</v>
      </c>
      <c r="K79" s="4">
        <v>280</v>
      </c>
      <c r="L79" s="4">
        <v>0</v>
      </c>
      <c r="M79" s="4">
        <v>0</v>
      </c>
      <c r="N79" s="4">
        <v>1161</v>
      </c>
      <c r="O79" s="6">
        <f t="shared" si="1"/>
        <v>74.566473988439313</v>
      </c>
    </row>
    <row r="80" spans="1:15" x14ac:dyDescent="0.25">
      <c r="A80" s="2" t="s">
        <v>14</v>
      </c>
      <c r="B80" s="2">
        <v>201711</v>
      </c>
      <c r="C80" s="3" t="s">
        <v>35</v>
      </c>
      <c r="D80" s="2" t="s">
        <v>30</v>
      </c>
      <c r="E80" s="2" t="s">
        <v>21</v>
      </c>
      <c r="F80" s="2" t="s">
        <v>17</v>
      </c>
      <c r="G80" s="4">
        <v>12</v>
      </c>
      <c r="H80" s="4">
        <v>12</v>
      </c>
      <c r="I80" s="4">
        <v>9</v>
      </c>
      <c r="J80" s="4">
        <v>2</v>
      </c>
      <c r="K80" s="4">
        <v>1</v>
      </c>
      <c r="L80" s="4">
        <v>0</v>
      </c>
      <c r="M80" s="4">
        <v>0</v>
      </c>
      <c r="N80" s="4">
        <v>12</v>
      </c>
      <c r="O80" s="6">
        <f t="shared" si="1"/>
        <v>100</v>
      </c>
    </row>
    <row r="81" spans="1:15" x14ac:dyDescent="0.25">
      <c r="A81" s="2" t="s">
        <v>14</v>
      </c>
      <c r="B81" s="2">
        <v>201711</v>
      </c>
      <c r="C81" s="3" t="s">
        <v>35</v>
      </c>
      <c r="D81" s="2" t="s">
        <v>30</v>
      </c>
      <c r="E81" s="2" t="s">
        <v>21</v>
      </c>
      <c r="F81" s="2" t="s">
        <v>18</v>
      </c>
      <c r="G81" s="4">
        <v>4</v>
      </c>
      <c r="H81" s="4">
        <v>4</v>
      </c>
      <c r="I81" s="4">
        <v>4</v>
      </c>
      <c r="J81" s="4">
        <v>0</v>
      </c>
      <c r="K81" s="4">
        <v>0</v>
      </c>
      <c r="L81" s="4">
        <v>0</v>
      </c>
      <c r="M81" s="4">
        <v>0</v>
      </c>
      <c r="N81" s="4">
        <v>4</v>
      </c>
      <c r="O81" s="6">
        <f t="shared" si="1"/>
        <v>100</v>
      </c>
    </row>
    <row r="82" spans="1:15" x14ac:dyDescent="0.25">
      <c r="A82" s="2" t="s">
        <v>14</v>
      </c>
      <c r="B82" s="2">
        <v>201711</v>
      </c>
      <c r="C82" s="3" t="s">
        <v>35</v>
      </c>
      <c r="D82" s="2" t="s">
        <v>30</v>
      </c>
      <c r="E82" s="2" t="s">
        <v>22</v>
      </c>
      <c r="F82" s="2" t="s">
        <v>17</v>
      </c>
      <c r="G82" s="4">
        <v>399</v>
      </c>
      <c r="H82" s="4">
        <v>397</v>
      </c>
      <c r="I82" s="4">
        <v>299</v>
      </c>
      <c r="J82" s="4">
        <v>86</v>
      </c>
      <c r="K82" s="4">
        <v>8</v>
      </c>
      <c r="L82" s="4">
        <v>0</v>
      </c>
      <c r="M82" s="4">
        <v>0</v>
      </c>
      <c r="N82" s="4">
        <v>393</v>
      </c>
      <c r="O82" s="6">
        <f t="shared" si="1"/>
        <v>98.992443324937028</v>
      </c>
    </row>
    <row r="83" spans="1:15" x14ac:dyDescent="0.25">
      <c r="A83" s="2" t="s">
        <v>14</v>
      </c>
      <c r="B83" s="2">
        <v>201711</v>
      </c>
      <c r="C83" s="3" t="s">
        <v>35</v>
      </c>
      <c r="D83" s="2" t="s">
        <v>30</v>
      </c>
      <c r="E83" s="2" t="s">
        <v>22</v>
      </c>
      <c r="F83" s="2" t="s">
        <v>18</v>
      </c>
      <c r="G83" s="4">
        <v>330</v>
      </c>
      <c r="H83" s="4">
        <v>328</v>
      </c>
      <c r="I83" s="4">
        <v>175</v>
      </c>
      <c r="J83" s="4">
        <v>139</v>
      </c>
      <c r="K83" s="4">
        <v>4</v>
      </c>
      <c r="L83" s="4">
        <v>0</v>
      </c>
      <c r="M83" s="4">
        <v>0</v>
      </c>
      <c r="N83" s="4">
        <v>318</v>
      </c>
      <c r="O83" s="6">
        <f t="shared" si="1"/>
        <v>96.951219512195124</v>
      </c>
    </row>
    <row r="84" spans="1:15" x14ac:dyDescent="0.25">
      <c r="A84" s="2" t="s">
        <v>14</v>
      </c>
      <c r="B84" s="2">
        <v>201711</v>
      </c>
      <c r="C84" s="3" t="s">
        <v>35</v>
      </c>
      <c r="D84" s="2" t="s">
        <v>31</v>
      </c>
      <c r="E84" s="2" t="s">
        <v>16</v>
      </c>
      <c r="F84" s="2" t="s">
        <v>17</v>
      </c>
      <c r="G84" s="4">
        <v>5</v>
      </c>
      <c r="H84" s="4">
        <v>5</v>
      </c>
      <c r="I84" s="4">
        <v>2</v>
      </c>
      <c r="J84" s="4">
        <v>2</v>
      </c>
      <c r="K84" s="4">
        <v>1</v>
      </c>
      <c r="L84" s="4">
        <v>0</v>
      </c>
      <c r="M84" s="4">
        <v>0</v>
      </c>
      <c r="N84" s="4">
        <v>5</v>
      </c>
      <c r="O84" s="6">
        <f t="shared" si="1"/>
        <v>100</v>
      </c>
    </row>
    <row r="85" spans="1:15" x14ac:dyDescent="0.25">
      <c r="A85" s="2" t="s">
        <v>14</v>
      </c>
      <c r="B85" s="2">
        <v>201711</v>
      </c>
      <c r="C85" s="3" t="s">
        <v>35</v>
      </c>
      <c r="D85" s="2" t="s">
        <v>31</v>
      </c>
      <c r="E85" s="2" t="s">
        <v>16</v>
      </c>
      <c r="F85" s="2" t="s">
        <v>18</v>
      </c>
      <c r="G85" s="4">
        <v>8</v>
      </c>
      <c r="H85" s="4">
        <v>7</v>
      </c>
      <c r="I85" s="4">
        <v>2</v>
      </c>
      <c r="J85" s="4">
        <v>5</v>
      </c>
      <c r="K85" s="4">
        <v>0</v>
      </c>
      <c r="L85" s="4">
        <v>0</v>
      </c>
      <c r="M85" s="4">
        <v>0</v>
      </c>
      <c r="N85" s="4">
        <v>7</v>
      </c>
      <c r="O85" s="6">
        <f t="shared" si="1"/>
        <v>100</v>
      </c>
    </row>
    <row r="86" spans="1:15" x14ac:dyDescent="0.25">
      <c r="A86" s="2" t="s">
        <v>14</v>
      </c>
      <c r="B86" s="2">
        <v>201711</v>
      </c>
      <c r="C86" s="3" t="s">
        <v>35</v>
      </c>
      <c r="D86" s="2" t="s">
        <v>31</v>
      </c>
      <c r="E86" s="2" t="s">
        <v>19</v>
      </c>
      <c r="F86" s="2" t="s">
        <v>17</v>
      </c>
      <c r="G86" s="4">
        <v>10676</v>
      </c>
      <c r="H86" s="4">
        <v>9937</v>
      </c>
      <c r="I86" s="4">
        <v>2662</v>
      </c>
      <c r="J86" s="4">
        <v>2895</v>
      </c>
      <c r="K86" s="4">
        <v>1678</v>
      </c>
      <c r="L86" s="4">
        <v>0</v>
      </c>
      <c r="M86" s="4">
        <v>5</v>
      </c>
      <c r="N86" s="4">
        <v>7240</v>
      </c>
      <c r="O86" s="6">
        <f t="shared" si="1"/>
        <v>72.859011774177318</v>
      </c>
    </row>
    <row r="87" spans="1:15" x14ac:dyDescent="0.25">
      <c r="A87" s="2" t="s">
        <v>14</v>
      </c>
      <c r="B87" s="2">
        <v>201711</v>
      </c>
      <c r="C87" s="3" t="s">
        <v>35</v>
      </c>
      <c r="D87" s="2" t="s">
        <v>31</v>
      </c>
      <c r="E87" s="2" t="s">
        <v>19</v>
      </c>
      <c r="F87" s="2" t="s">
        <v>18</v>
      </c>
      <c r="G87" s="4">
        <v>7006</v>
      </c>
      <c r="H87" s="4">
        <v>6411</v>
      </c>
      <c r="I87" s="4">
        <v>1787</v>
      </c>
      <c r="J87" s="4">
        <v>2069</v>
      </c>
      <c r="K87" s="4">
        <v>1024</v>
      </c>
      <c r="L87" s="4">
        <v>0</v>
      </c>
      <c r="M87" s="4">
        <v>3</v>
      </c>
      <c r="N87" s="4">
        <v>4883</v>
      </c>
      <c r="O87" s="6">
        <f t="shared" si="1"/>
        <v>76.165964748089223</v>
      </c>
    </row>
    <row r="88" spans="1:15" x14ac:dyDescent="0.25">
      <c r="A88" s="2" t="s">
        <v>14</v>
      </c>
      <c r="B88" s="2">
        <v>201711</v>
      </c>
      <c r="C88" s="3" t="s">
        <v>35</v>
      </c>
      <c r="D88" s="2" t="s">
        <v>31</v>
      </c>
      <c r="E88" s="2" t="s">
        <v>20</v>
      </c>
      <c r="F88" s="2" t="s">
        <v>17</v>
      </c>
      <c r="G88" s="4">
        <v>14527</v>
      </c>
      <c r="H88" s="4">
        <v>13694</v>
      </c>
      <c r="I88" s="4">
        <v>4903</v>
      </c>
      <c r="J88" s="4">
        <v>4466</v>
      </c>
      <c r="K88" s="4">
        <v>1967</v>
      </c>
      <c r="L88" s="4">
        <v>0</v>
      </c>
      <c r="M88" s="4">
        <v>2</v>
      </c>
      <c r="N88" s="4">
        <v>11338</v>
      </c>
      <c r="O88" s="6">
        <f t="shared" si="1"/>
        <v>82.795384840075954</v>
      </c>
    </row>
    <row r="89" spans="1:15" x14ac:dyDescent="0.25">
      <c r="A89" s="2" t="s">
        <v>14</v>
      </c>
      <c r="B89" s="2">
        <v>201711</v>
      </c>
      <c r="C89" s="3" t="s">
        <v>35</v>
      </c>
      <c r="D89" s="2" t="s">
        <v>31</v>
      </c>
      <c r="E89" s="2" t="s">
        <v>20</v>
      </c>
      <c r="F89" s="2" t="s">
        <v>18</v>
      </c>
      <c r="G89" s="4">
        <v>11460</v>
      </c>
      <c r="H89" s="4">
        <v>10846</v>
      </c>
      <c r="I89" s="4">
        <v>3363</v>
      </c>
      <c r="J89" s="4">
        <v>4186</v>
      </c>
      <c r="K89" s="4">
        <v>1516</v>
      </c>
      <c r="L89" s="4">
        <v>0</v>
      </c>
      <c r="M89" s="4">
        <v>8</v>
      </c>
      <c r="N89" s="4">
        <v>9073</v>
      </c>
      <c r="O89" s="6">
        <f t="shared" si="1"/>
        <v>83.65295961644847</v>
      </c>
    </row>
    <row r="90" spans="1:15" x14ac:dyDescent="0.25">
      <c r="A90" s="2" t="s">
        <v>14</v>
      </c>
      <c r="B90" s="2">
        <v>201711</v>
      </c>
      <c r="C90" s="3" t="s">
        <v>35</v>
      </c>
      <c r="D90" s="2" t="s">
        <v>31</v>
      </c>
      <c r="E90" s="2" t="s">
        <v>21</v>
      </c>
      <c r="F90" s="2" t="s">
        <v>17</v>
      </c>
      <c r="G90" s="4">
        <v>228</v>
      </c>
      <c r="H90" s="4">
        <v>224</v>
      </c>
      <c r="I90" s="4">
        <v>179</v>
      </c>
      <c r="J90" s="4">
        <v>31</v>
      </c>
      <c r="K90" s="4">
        <v>5</v>
      </c>
      <c r="L90" s="4">
        <v>0</v>
      </c>
      <c r="M90" s="4">
        <v>0</v>
      </c>
      <c r="N90" s="4">
        <v>215</v>
      </c>
      <c r="O90" s="6">
        <f t="shared" si="1"/>
        <v>95.982142857142861</v>
      </c>
    </row>
    <row r="91" spans="1:15" x14ac:dyDescent="0.25">
      <c r="A91" s="2" t="s">
        <v>14</v>
      </c>
      <c r="B91" s="2">
        <v>201711</v>
      </c>
      <c r="C91" s="3" t="s">
        <v>35</v>
      </c>
      <c r="D91" s="2" t="s">
        <v>31</v>
      </c>
      <c r="E91" s="2" t="s">
        <v>21</v>
      </c>
      <c r="F91" s="2" t="s">
        <v>18</v>
      </c>
      <c r="G91" s="4">
        <v>207</v>
      </c>
      <c r="H91" s="4">
        <v>200</v>
      </c>
      <c r="I91" s="4">
        <v>148</v>
      </c>
      <c r="J91" s="4">
        <v>40</v>
      </c>
      <c r="K91" s="4">
        <v>2</v>
      </c>
      <c r="L91" s="4">
        <v>0</v>
      </c>
      <c r="M91" s="4">
        <v>0</v>
      </c>
      <c r="N91" s="4">
        <v>190</v>
      </c>
      <c r="O91" s="6">
        <f t="shared" si="1"/>
        <v>95</v>
      </c>
    </row>
    <row r="92" spans="1:15" x14ac:dyDescent="0.25">
      <c r="A92" s="2" t="s">
        <v>14</v>
      </c>
      <c r="B92" s="2">
        <v>201711</v>
      </c>
      <c r="C92" s="3" t="s">
        <v>35</v>
      </c>
      <c r="D92" s="2" t="s">
        <v>31</v>
      </c>
      <c r="E92" s="2" t="s">
        <v>24</v>
      </c>
      <c r="F92" s="2" t="s">
        <v>17</v>
      </c>
      <c r="G92" s="4">
        <v>98</v>
      </c>
      <c r="H92" s="4">
        <v>92</v>
      </c>
      <c r="I92" s="4">
        <v>61</v>
      </c>
      <c r="J92" s="4">
        <v>17</v>
      </c>
      <c r="K92" s="4">
        <v>6</v>
      </c>
      <c r="L92" s="4">
        <v>0</v>
      </c>
      <c r="M92" s="4">
        <v>0</v>
      </c>
      <c r="N92" s="4">
        <v>84</v>
      </c>
      <c r="O92" s="6">
        <f t="shared" si="1"/>
        <v>91.304347826086953</v>
      </c>
    </row>
    <row r="93" spans="1:15" x14ac:dyDescent="0.25">
      <c r="A93" s="2" t="s">
        <v>14</v>
      </c>
      <c r="B93" s="2">
        <v>201711</v>
      </c>
      <c r="C93" s="3" t="s">
        <v>35</v>
      </c>
      <c r="D93" s="2" t="s">
        <v>31</v>
      </c>
      <c r="E93" s="2" t="s">
        <v>24</v>
      </c>
      <c r="F93" s="2" t="s">
        <v>18</v>
      </c>
      <c r="G93" s="4">
        <v>74</v>
      </c>
      <c r="H93" s="4">
        <v>67</v>
      </c>
      <c r="I93" s="4">
        <v>36</v>
      </c>
      <c r="J93" s="4">
        <v>22</v>
      </c>
      <c r="K93" s="4">
        <v>4</v>
      </c>
      <c r="L93" s="4">
        <v>0</v>
      </c>
      <c r="M93" s="4">
        <v>0</v>
      </c>
      <c r="N93" s="4">
        <v>62</v>
      </c>
      <c r="O93" s="6">
        <f t="shared" si="1"/>
        <v>92.537313432835816</v>
      </c>
    </row>
    <row r="94" spans="1:15" x14ac:dyDescent="0.25">
      <c r="A94" s="2" t="s">
        <v>14</v>
      </c>
      <c r="B94" s="2">
        <v>201711</v>
      </c>
      <c r="C94" s="3" t="s">
        <v>35</v>
      </c>
      <c r="D94" s="2" t="s">
        <v>31</v>
      </c>
      <c r="E94" s="2" t="s">
        <v>22</v>
      </c>
      <c r="F94" s="2" t="s">
        <v>17</v>
      </c>
      <c r="G94" s="4">
        <v>3638</v>
      </c>
      <c r="H94" s="4">
        <v>3609</v>
      </c>
      <c r="I94" s="4">
        <v>3125</v>
      </c>
      <c r="J94" s="4">
        <v>446</v>
      </c>
      <c r="K94" s="4">
        <v>25</v>
      </c>
      <c r="L94" s="4">
        <v>0</v>
      </c>
      <c r="M94" s="4">
        <v>1</v>
      </c>
      <c r="N94" s="4">
        <v>3597</v>
      </c>
      <c r="O94" s="6">
        <f t="shared" si="1"/>
        <v>99.667497921862008</v>
      </c>
    </row>
    <row r="95" spans="1:15" x14ac:dyDescent="0.25">
      <c r="A95" s="2" t="s">
        <v>14</v>
      </c>
      <c r="B95" s="2">
        <v>201711</v>
      </c>
      <c r="C95" s="3" t="s">
        <v>35</v>
      </c>
      <c r="D95" s="2" t="s">
        <v>31</v>
      </c>
      <c r="E95" s="2" t="s">
        <v>22</v>
      </c>
      <c r="F95" s="2" t="s">
        <v>18</v>
      </c>
      <c r="G95" s="4">
        <v>3808</v>
      </c>
      <c r="H95" s="4">
        <v>3775</v>
      </c>
      <c r="I95" s="4">
        <v>2833</v>
      </c>
      <c r="J95" s="4">
        <v>851</v>
      </c>
      <c r="K95" s="4">
        <v>53</v>
      </c>
      <c r="L95" s="4">
        <v>1</v>
      </c>
      <c r="M95" s="4">
        <v>8</v>
      </c>
      <c r="N95" s="4">
        <v>3746</v>
      </c>
      <c r="O95" s="6">
        <f t="shared" si="1"/>
        <v>99.231788079470192</v>
      </c>
    </row>
    <row r="97" spans="1:15" ht="15.75" thickBot="1" x14ac:dyDescent="0.3"/>
    <row r="98" spans="1:15" x14ac:dyDescent="0.25">
      <c r="A98" s="8" t="s">
        <v>14</v>
      </c>
      <c r="B98" s="9">
        <v>201711</v>
      </c>
      <c r="C98" s="10">
        <v>1</v>
      </c>
      <c r="D98" s="9" t="s">
        <v>34</v>
      </c>
      <c r="E98" s="9" t="s">
        <v>16</v>
      </c>
      <c r="F98" s="9" t="s">
        <v>17</v>
      </c>
      <c r="G98" s="11">
        <f t="shared" ref="G98:N98" si="2">G2+G12+G24+G34+G44+G54+G64+G74+G84</f>
        <v>156</v>
      </c>
      <c r="H98" s="11">
        <f t="shared" si="2"/>
        <v>143</v>
      </c>
      <c r="I98" s="11">
        <f t="shared" si="2"/>
        <v>98</v>
      </c>
      <c r="J98" s="11">
        <f t="shared" si="2"/>
        <v>26</v>
      </c>
      <c r="K98" s="11">
        <f t="shared" si="2"/>
        <v>6</v>
      </c>
      <c r="L98" s="11">
        <f t="shared" si="2"/>
        <v>0</v>
      </c>
      <c r="M98" s="11">
        <f t="shared" si="2"/>
        <v>0</v>
      </c>
      <c r="N98" s="11">
        <f t="shared" si="2"/>
        <v>130</v>
      </c>
      <c r="O98" s="19">
        <f>N98/H98*100</f>
        <v>90.909090909090907</v>
      </c>
    </row>
    <row r="99" spans="1:15" x14ac:dyDescent="0.25">
      <c r="A99" s="13" t="s">
        <v>14</v>
      </c>
      <c r="B99" s="2">
        <v>201711</v>
      </c>
      <c r="C99" s="7">
        <v>1</v>
      </c>
      <c r="D99" s="2" t="s">
        <v>34</v>
      </c>
      <c r="E99" s="2" t="s">
        <v>16</v>
      </c>
      <c r="F99" s="2" t="s">
        <v>18</v>
      </c>
      <c r="G99" s="4">
        <f t="shared" ref="G99:N99" si="3">G3+G13+G25+G35+G45+G55+G65+G75+G85</f>
        <v>189</v>
      </c>
      <c r="H99" s="4">
        <f t="shared" si="3"/>
        <v>178</v>
      </c>
      <c r="I99" s="4">
        <f t="shared" si="3"/>
        <v>91</v>
      </c>
      <c r="J99" s="4">
        <f t="shared" si="3"/>
        <v>59</v>
      </c>
      <c r="K99" s="4">
        <f t="shared" si="3"/>
        <v>17</v>
      </c>
      <c r="L99" s="4">
        <f t="shared" si="3"/>
        <v>0</v>
      </c>
      <c r="M99" s="4">
        <f t="shared" si="3"/>
        <v>0</v>
      </c>
      <c r="N99" s="4">
        <f t="shared" si="3"/>
        <v>167</v>
      </c>
      <c r="O99" s="6">
        <f t="shared" ref="O99:O109" si="4">N99/H99*100</f>
        <v>93.82022471910112</v>
      </c>
    </row>
    <row r="100" spans="1:15" x14ac:dyDescent="0.25">
      <c r="A100" s="13" t="s">
        <v>14</v>
      </c>
      <c r="B100" s="2">
        <v>201711</v>
      </c>
      <c r="C100" s="7">
        <v>1</v>
      </c>
      <c r="D100" s="2" t="s">
        <v>34</v>
      </c>
      <c r="E100" s="2" t="s">
        <v>19</v>
      </c>
      <c r="F100" s="2" t="s">
        <v>17</v>
      </c>
      <c r="G100" s="4">
        <f t="shared" ref="G100:N100" si="5">G4+G14+G26+G36+G46+G56+G66+G76+G86</f>
        <v>300595</v>
      </c>
      <c r="H100" s="4">
        <f t="shared" si="5"/>
        <v>251811</v>
      </c>
      <c r="I100" s="4">
        <f t="shared" si="5"/>
        <v>60751</v>
      </c>
      <c r="J100" s="4">
        <f t="shared" si="5"/>
        <v>71861</v>
      </c>
      <c r="K100" s="4">
        <f t="shared" si="5"/>
        <v>44776</v>
      </c>
      <c r="L100" s="4">
        <f t="shared" si="5"/>
        <v>43</v>
      </c>
      <c r="M100" s="4">
        <f t="shared" si="5"/>
        <v>19</v>
      </c>
      <c r="N100" s="4">
        <f t="shared" si="5"/>
        <v>177450</v>
      </c>
      <c r="O100" s="6">
        <f t="shared" si="4"/>
        <v>70.469518805770988</v>
      </c>
    </row>
    <row r="101" spans="1:15" x14ac:dyDescent="0.25">
      <c r="A101" s="13" t="s">
        <v>14</v>
      </c>
      <c r="B101" s="2">
        <v>201711</v>
      </c>
      <c r="C101" s="7">
        <v>1</v>
      </c>
      <c r="D101" s="2" t="s">
        <v>34</v>
      </c>
      <c r="E101" s="2" t="s">
        <v>19</v>
      </c>
      <c r="F101" s="2" t="s">
        <v>18</v>
      </c>
      <c r="G101" s="4">
        <f t="shared" ref="G101:N101" si="6">G5+G15+G27+G37+G47+G57+G67+G77+G87</f>
        <v>240830</v>
      </c>
      <c r="H101" s="4">
        <f t="shared" si="6"/>
        <v>198900</v>
      </c>
      <c r="I101" s="4">
        <f t="shared" si="6"/>
        <v>51118</v>
      </c>
      <c r="J101" s="4">
        <f t="shared" si="6"/>
        <v>63104</v>
      </c>
      <c r="K101" s="4">
        <f t="shared" si="6"/>
        <v>34251</v>
      </c>
      <c r="L101" s="4">
        <f t="shared" si="6"/>
        <v>55</v>
      </c>
      <c r="M101" s="4">
        <f t="shared" si="6"/>
        <v>39</v>
      </c>
      <c r="N101" s="4">
        <f t="shared" si="6"/>
        <v>148567</v>
      </c>
      <c r="O101" s="6">
        <f t="shared" si="4"/>
        <v>74.694318753142284</v>
      </c>
    </row>
    <row r="102" spans="1:15" x14ac:dyDescent="0.25">
      <c r="A102" s="13" t="s">
        <v>14</v>
      </c>
      <c r="B102" s="2">
        <v>201711</v>
      </c>
      <c r="C102" s="7">
        <v>1</v>
      </c>
      <c r="D102" s="2" t="s">
        <v>34</v>
      </c>
      <c r="E102" s="2" t="s">
        <v>20</v>
      </c>
      <c r="F102" s="2" t="s">
        <v>17</v>
      </c>
      <c r="G102" s="4">
        <f t="shared" ref="G102:N102" si="7">G6+G16+G28+G38+G48+G58+G68+G78+G88</f>
        <v>23888</v>
      </c>
      <c r="H102" s="4">
        <f t="shared" si="7"/>
        <v>22026</v>
      </c>
      <c r="I102" s="4">
        <f t="shared" si="7"/>
        <v>7449</v>
      </c>
      <c r="J102" s="4">
        <f t="shared" si="7"/>
        <v>7365</v>
      </c>
      <c r="K102" s="4">
        <f t="shared" si="7"/>
        <v>3226</v>
      </c>
      <c r="L102" s="4">
        <f t="shared" si="7"/>
        <v>0</v>
      </c>
      <c r="M102" s="4">
        <f t="shared" si="7"/>
        <v>3</v>
      </c>
      <c r="N102" s="4">
        <f t="shared" si="7"/>
        <v>18043</v>
      </c>
      <c r="O102" s="6">
        <f t="shared" si="4"/>
        <v>81.916825569781167</v>
      </c>
    </row>
    <row r="103" spans="1:15" x14ac:dyDescent="0.25">
      <c r="A103" s="13" t="s">
        <v>14</v>
      </c>
      <c r="B103" s="2">
        <v>201711</v>
      </c>
      <c r="C103" s="7">
        <v>1</v>
      </c>
      <c r="D103" s="2" t="s">
        <v>34</v>
      </c>
      <c r="E103" s="2" t="s">
        <v>20</v>
      </c>
      <c r="F103" s="2" t="s">
        <v>18</v>
      </c>
      <c r="G103" s="4">
        <f t="shared" ref="G103:N103" si="8">G7+G17+G29+G39+G49+G59+G69+G79+G89</f>
        <v>18832</v>
      </c>
      <c r="H103" s="4">
        <f t="shared" si="8"/>
        <v>17343</v>
      </c>
      <c r="I103" s="4">
        <f t="shared" si="8"/>
        <v>5004</v>
      </c>
      <c r="J103" s="4">
        <f t="shared" si="8"/>
        <v>6867</v>
      </c>
      <c r="K103" s="4">
        <f t="shared" si="8"/>
        <v>2418</v>
      </c>
      <c r="L103" s="4">
        <f t="shared" si="8"/>
        <v>0</v>
      </c>
      <c r="M103" s="4">
        <f t="shared" si="8"/>
        <v>10</v>
      </c>
      <c r="N103" s="4">
        <f t="shared" si="8"/>
        <v>14299</v>
      </c>
      <c r="O103" s="6">
        <f t="shared" si="4"/>
        <v>82.448250014415038</v>
      </c>
    </row>
    <row r="104" spans="1:15" x14ac:dyDescent="0.25">
      <c r="A104" s="13" t="s">
        <v>14</v>
      </c>
      <c r="B104" s="2">
        <v>201711</v>
      </c>
      <c r="C104" s="7">
        <v>1</v>
      </c>
      <c r="D104" s="2" t="s">
        <v>34</v>
      </c>
      <c r="E104" s="2" t="s">
        <v>21</v>
      </c>
      <c r="F104" s="2" t="s">
        <v>17</v>
      </c>
      <c r="G104" s="4">
        <f t="shared" ref="G104:N104" si="9">G8+G18+G30+G40+G50+G60+G70+G80+G90</f>
        <v>5930</v>
      </c>
      <c r="H104" s="4">
        <f t="shared" si="9"/>
        <v>5850</v>
      </c>
      <c r="I104" s="4">
        <f t="shared" si="9"/>
        <v>3857</v>
      </c>
      <c r="J104" s="4">
        <f t="shared" si="9"/>
        <v>1261</v>
      </c>
      <c r="K104" s="4">
        <f t="shared" si="9"/>
        <v>403</v>
      </c>
      <c r="L104" s="4">
        <f t="shared" si="9"/>
        <v>0</v>
      </c>
      <c r="M104" s="4">
        <f t="shared" si="9"/>
        <v>0</v>
      </c>
      <c r="N104" s="4">
        <f t="shared" si="9"/>
        <v>5521</v>
      </c>
      <c r="O104" s="6">
        <f t="shared" si="4"/>
        <v>94.376068376068375</v>
      </c>
    </row>
    <row r="105" spans="1:15" x14ac:dyDescent="0.25">
      <c r="A105" s="13" t="s">
        <v>14</v>
      </c>
      <c r="B105" s="2">
        <v>201711</v>
      </c>
      <c r="C105" s="7">
        <v>1</v>
      </c>
      <c r="D105" s="2" t="s">
        <v>34</v>
      </c>
      <c r="E105" s="2" t="s">
        <v>21</v>
      </c>
      <c r="F105" s="2" t="s">
        <v>18</v>
      </c>
      <c r="G105" s="4">
        <f t="shared" ref="G105:N105" si="10">G9+G19+G31+G41+G51+G61+G71+G81+G91</f>
        <v>5574</v>
      </c>
      <c r="H105" s="4">
        <f t="shared" si="10"/>
        <v>5437</v>
      </c>
      <c r="I105" s="4">
        <f t="shared" si="10"/>
        <v>2829</v>
      </c>
      <c r="J105" s="4">
        <f t="shared" si="10"/>
        <v>1592</v>
      </c>
      <c r="K105" s="4">
        <f t="shared" si="10"/>
        <v>490</v>
      </c>
      <c r="L105" s="4">
        <f t="shared" si="10"/>
        <v>0</v>
      </c>
      <c r="M105" s="4">
        <f t="shared" si="10"/>
        <v>2</v>
      </c>
      <c r="N105" s="4">
        <f t="shared" si="10"/>
        <v>4913</v>
      </c>
      <c r="O105" s="6">
        <f t="shared" si="4"/>
        <v>90.362332168475263</v>
      </c>
    </row>
    <row r="106" spans="1:15" x14ac:dyDescent="0.25">
      <c r="A106" s="13" t="s">
        <v>14</v>
      </c>
      <c r="B106" s="2">
        <v>201711</v>
      </c>
      <c r="C106" s="7">
        <v>1</v>
      </c>
      <c r="D106" s="2" t="s">
        <v>34</v>
      </c>
      <c r="E106" s="2" t="s">
        <v>24</v>
      </c>
      <c r="F106" s="2" t="s">
        <v>17</v>
      </c>
      <c r="G106" s="4">
        <f t="shared" ref="G106:N106" si="11">G20+G92</f>
        <v>100</v>
      </c>
      <c r="H106" s="4">
        <f t="shared" si="11"/>
        <v>94</v>
      </c>
      <c r="I106" s="4">
        <f t="shared" si="11"/>
        <v>62</v>
      </c>
      <c r="J106" s="4">
        <f t="shared" si="11"/>
        <v>18</v>
      </c>
      <c r="K106" s="4">
        <f t="shared" si="11"/>
        <v>6</v>
      </c>
      <c r="L106" s="4">
        <f t="shared" si="11"/>
        <v>0</v>
      </c>
      <c r="M106" s="4">
        <f t="shared" si="11"/>
        <v>0</v>
      </c>
      <c r="N106" s="4">
        <f t="shared" si="11"/>
        <v>86</v>
      </c>
      <c r="O106" s="6">
        <f t="shared" si="4"/>
        <v>91.489361702127653</v>
      </c>
    </row>
    <row r="107" spans="1:15" x14ac:dyDescent="0.25">
      <c r="A107" s="13" t="s">
        <v>14</v>
      </c>
      <c r="B107" s="2">
        <v>201711</v>
      </c>
      <c r="C107" s="7">
        <v>1</v>
      </c>
      <c r="D107" s="2" t="s">
        <v>34</v>
      </c>
      <c r="E107" s="2" t="s">
        <v>24</v>
      </c>
      <c r="F107" s="2" t="s">
        <v>18</v>
      </c>
      <c r="G107" s="4">
        <f t="shared" ref="G107:N107" si="12">G21+G93</f>
        <v>76</v>
      </c>
      <c r="H107" s="4">
        <f t="shared" si="12"/>
        <v>69</v>
      </c>
      <c r="I107" s="4">
        <f t="shared" si="12"/>
        <v>37</v>
      </c>
      <c r="J107" s="4">
        <f t="shared" si="12"/>
        <v>23</v>
      </c>
      <c r="K107" s="4">
        <f t="shared" si="12"/>
        <v>4</v>
      </c>
      <c r="L107" s="4">
        <f t="shared" si="12"/>
        <v>0</v>
      </c>
      <c r="M107" s="4">
        <f t="shared" si="12"/>
        <v>0</v>
      </c>
      <c r="N107" s="4">
        <f t="shared" si="12"/>
        <v>64</v>
      </c>
      <c r="O107" s="6">
        <f t="shared" si="4"/>
        <v>92.753623188405797</v>
      </c>
    </row>
    <row r="108" spans="1:15" x14ac:dyDescent="0.25">
      <c r="A108" s="13" t="s">
        <v>14</v>
      </c>
      <c r="B108" s="2">
        <v>201711</v>
      </c>
      <c r="C108" s="7">
        <v>1</v>
      </c>
      <c r="D108" s="2" t="s">
        <v>34</v>
      </c>
      <c r="E108" s="2" t="s">
        <v>22</v>
      </c>
      <c r="F108" s="2" t="s">
        <v>17</v>
      </c>
      <c r="G108" s="4">
        <f t="shared" ref="G108:N108" si="13">G10+G22+G32+G42+G52+G62+G72+G82+G94</f>
        <v>16427</v>
      </c>
      <c r="H108" s="4">
        <f t="shared" si="13"/>
        <v>16277</v>
      </c>
      <c r="I108" s="4">
        <f t="shared" si="13"/>
        <v>12299</v>
      </c>
      <c r="J108" s="4">
        <f t="shared" si="13"/>
        <v>3603</v>
      </c>
      <c r="K108" s="4">
        <f t="shared" si="13"/>
        <v>242</v>
      </c>
      <c r="L108" s="4">
        <f t="shared" si="13"/>
        <v>0</v>
      </c>
      <c r="M108" s="4">
        <f t="shared" si="13"/>
        <v>13</v>
      </c>
      <c r="N108" s="4">
        <f t="shared" si="13"/>
        <v>16157</v>
      </c>
      <c r="O108" s="6">
        <f t="shared" si="4"/>
        <v>99.2627634084905</v>
      </c>
    </row>
    <row r="109" spans="1:15" ht="15.75" thickBot="1" x14ac:dyDescent="0.3">
      <c r="A109" s="14" t="s">
        <v>14</v>
      </c>
      <c r="B109" s="15">
        <v>201711</v>
      </c>
      <c r="C109" s="16">
        <v>1</v>
      </c>
      <c r="D109" s="15" t="s">
        <v>34</v>
      </c>
      <c r="E109" s="15" t="s">
        <v>22</v>
      </c>
      <c r="F109" s="15" t="s">
        <v>18</v>
      </c>
      <c r="G109" s="17">
        <f t="shared" ref="G109:N109" si="14">G11+G23+G33+G43+G53+G63+G73+G83+G95</f>
        <v>16558</v>
      </c>
      <c r="H109" s="17">
        <f t="shared" si="14"/>
        <v>16356</v>
      </c>
      <c r="I109" s="17">
        <f t="shared" si="14"/>
        <v>10015</v>
      </c>
      <c r="J109" s="17">
        <f t="shared" si="14"/>
        <v>5554</v>
      </c>
      <c r="K109" s="17">
        <f t="shared" si="14"/>
        <v>426</v>
      </c>
      <c r="L109" s="17">
        <f t="shared" si="14"/>
        <v>1</v>
      </c>
      <c r="M109" s="17">
        <f t="shared" si="14"/>
        <v>42</v>
      </c>
      <c r="N109" s="17">
        <f t="shared" si="14"/>
        <v>16038</v>
      </c>
      <c r="O109" s="20">
        <f t="shared" si="4"/>
        <v>98.055759354365364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O109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4.28515625" bestFit="1" customWidth="1"/>
    <col min="2" max="2" width="7" bestFit="1" customWidth="1"/>
    <col min="3" max="3" width="8.28515625" bestFit="1" customWidth="1"/>
    <col min="4" max="4" width="15.5703125" bestFit="1" customWidth="1"/>
    <col min="5" max="5" width="8.42578125" bestFit="1" customWidth="1"/>
    <col min="6" max="6" width="6.85546875" bestFit="1" customWidth="1"/>
    <col min="7" max="8" width="7.42578125" bestFit="1" customWidth="1"/>
    <col min="9" max="11" width="6.42578125" bestFit="1" customWidth="1"/>
    <col min="12" max="13" width="3.5703125" bestFit="1" customWidth="1"/>
    <col min="14" max="14" width="7.42578125" bestFit="1" customWidth="1"/>
    <col min="15" max="15" width="5.5703125" bestFit="1" customWidth="1"/>
  </cols>
  <sheetData>
    <row r="1" spans="1:15" ht="9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32</v>
      </c>
    </row>
    <row r="2" spans="1:15" x14ac:dyDescent="0.25">
      <c r="A2" s="2" t="s">
        <v>14</v>
      </c>
      <c r="B2" s="2">
        <v>201811</v>
      </c>
      <c r="C2" s="3" t="s">
        <v>35</v>
      </c>
      <c r="D2" s="2" t="s">
        <v>15</v>
      </c>
      <c r="E2" s="2" t="s">
        <v>16</v>
      </c>
      <c r="F2" s="2" t="s">
        <v>17</v>
      </c>
      <c r="G2" s="4">
        <v>19</v>
      </c>
      <c r="H2" s="4">
        <v>19</v>
      </c>
      <c r="I2" s="4">
        <v>12</v>
      </c>
      <c r="J2" s="4">
        <v>5</v>
      </c>
      <c r="K2" s="4">
        <v>0</v>
      </c>
      <c r="L2" s="4">
        <v>0</v>
      </c>
      <c r="M2" s="4">
        <v>0</v>
      </c>
      <c r="N2" s="4">
        <v>17</v>
      </c>
      <c r="O2" s="5">
        <f>N2/H2*100</f>
        <v>89.473684210526315</v>
      </c>
    </row>
    <row r="3" spans="1:15" x14ac:dyDescent="0.25">
      <c r="A3" s="2" t="s">
        <v>14</v>
      </c>
      <c r="B3" s="2">
        <v>201811</v>
      </c>
      <c r="C3" s="3" t="s">
        <v>35</v>
      </c>
      <c r="D3" s="2" t="s">
        <v>15</v>
      </c>
      <c r="E3" s="2" t="s">
        <v>16</v>
      </c>
      <c r="F3" s="2" t="s">
        <v>18</v>
      </c>
      <c r="G3" s="4">
        <v>17</v>
      </c>
      <c r="H3" s="4">
        <v>16</v>
      </c>
      <c r="I3" s="4">
        <v>14</v>
      </c>
      <c r="J3" s="4">
        <v>1</v>
      </c>
      <c r="K3" s="4">
        <v>1</v>
      </c>
      <c r="L3" s="4">
        <v>0</v>
      </c>
      <c r="M3" s="4">
        <v>0</v>
      </c>
      <c r="N3" s="4">
        <v>16</v>
      </c>
      <c r="O3" s="5">
        <f t="shared" ref="O3:O66" si="0">N3/H3*100</f>
        <v>100</v>
      </c>
    </row>
    <row r="4" spans="1:15" x14ac:dyDescent="0.25">
      <c r="A4" s="2" t="s">
        <v>14</v>
      </c>
      <c r="B4" s="2">
        <v>201811</v>
      </c>
      <c r="C4" s="3" t="s">
        <v>35</v>
      </c>
      <c r="D4" s="2" t="s">
        <v>15</v>
      </c>
      <c r="E4" s="2" t="s">
        <v>19</v>
      </c>
      <c r="F4" s="2" t="s">
        <v>17</v>
      </c>
      <c r="G4" s="4">
        <v>41006</v>
      </c>
      <c r="H4" s="4">
        <v>33080</v>
      </c>
      <c r="I4" s="4">
        <v>7926</v>
      </c>
      <c r="J4" s="4">
        <v>8350</v>
      </c>
      <c r="K4" s="4">
        <v>5961</v>
      </c>
      <c r="L4" s="4">
        <v>2</v>
      </c>
      <c r="M4" s="4">
        <v>0</v>
      </c>
      <c r="N4" s="4">
        <v>22239</v>
      </c>
      <c r="O4" s="5">
        <f t="shared" si="0"/>
        <v>67.227932285368809</v>
      </c>
    </row>
    <row r="5" spans="1:15" x14ac:dyDescent="0.25">
      <c r="A5" s="2" t="s">
        <v>14</v>
      </c>
      <c r="B5" s="2">
        <v>201811</v>
      </c>
      <c r="C5" s="3" t="s">
        <v>35</v>
      </c>
      <c r="D5" s="2" t="s">
        <v>15</v>
      </c>
      <c r="E5" s="2" t="s">
        <v>19</v>
      </c>
      <c r="F5" s="2" t="s">
        <v>18</v>
      </c>
      <c r="G5" s="4">
        <v>33448</v>
      </c>
      <c r="H5" s="4">
        <v>26102</v>
      </c>
      <c r="I5" s="4">
        <v>6954</v>
      </c>
      <c r="J5" s="4">
        <v>7093</v>
      </c>
      <c r="K5" s="4">
        <v>4643</v>
      </c>
      <c r="L5" s="4">
        <v>23</v>
      </c>
      <c r="M5" s="4">
        <v>0</v>
      </c>
      <c r="N5" s="4">
        <v>18713</v>
      </c>
      <c r="O5" s="5">
        <f t="shared" si="0"/>
        <v>71.691824381273463</v>
      </c>
    </row>
    <row r="6" spans="1:15" x14ac:dyDescent="0.25">
      <c r="A6" s="2" t="s">
        <v>14</v>
      </c>
      <c r="B6" s="2">
        <v>201811</v>
      </c>
      <c r="C6" s="3" t="s">
        <v>35</v>
      </c>
      <c r="D6" s="2" t="s">
        <v>15</v>
      </c>
      <c r="E6" s="2" t="s">
        <v>20</v>
      </c>
      <c r="F6" s="2" t="s">
        <v>17</v>
      </c>
      <c r="G6" s="4">
        <v>2683</v>
      </c>
      <c r="H6" s="4">
        <v>2249</v>
      </c>
      <c r="I6" s="4">
        <v>662</v>
      </c>
      <c r="J6" s="4">
        <v>645</v>
      </c>
      <c r="K6" s="4">
        <v>325</v>
      </c>
      <c r="L6" s="4">
        <v>0</v>
      </c>
      <c r="M6" s="4">
        <v>0</v>
      </c>
      <c r="N6" s="4">
        <v>1632</v>
      </c>
      <c r="O6" s="5">
        <f t="shared" si="0"/>
        <v>72.565584704313025</v>
      </c>
    </row>
    <row r="7" spans="1:15" x14ac:dyDescent="0.25">
      <c r="A7" s="2" t="s">
        <v>14</v>
      </c>
      <c r="B7" s="2">
        <v>201811</v>
      </c>
      <c r="C7" s="3" t="s">
        <v>35</v>
      </c>
      <c r="D7" s="2" t="s">
        <v>15</v>
      </c>
      <c r="E7" s="2" t="s">
        <v>20</v>
      </c>
      <c r="F7" s="2" t="s">
        <v>18</v>
      </c>
      <c r="G7" s="4">
        <v>2057</v>
      </c>
      <c r="H7" s="4">
        <v>1671</v>
      </c>
      <c r="I7" s="4">
        <v>442</v>
      </c>
      <c r="J7" s="4">
        <v>605</v>
      </c>
      <c r="K7" s="4">
        <v>204</v>
      </c>
      <c r="L7" s="4">
        <v>0</v>
      </c>
      <c r="M7" s="4">
        <v>0</v>
      </c>
      <c r="N7" s="4">
        <v>1251</v>
      </c>
      <c r="O7" s="5">
        <f t="shared" si="0"/>
        <v>74.865350089766608</v>
      </c>
    </row>
    <row r="8" spans="1:15" x14ac:dyDescent="0.25">
      <c r="A8" s="2" t="s">
        <v>14</v>
      </c>
      <c r="B8" s="2">
        <v>201811</v>
      </c>
      <c r="C8" s="3" t="s">
        <v>35</v>
      </c>
      <c r="D8" s="2" t="s">
        <v>15</v>
      </c>
      <c r="E8" s="2" t="s">
        <v>21</v>
      </c>
      <c r="F8" s="2" t="s">
        <v>17</v>
      </c>
      <c r="G8" s="4">
        <v>68</v>
      </c>
      <c r="H8" s="4">
        <v>67</v>
      </c>
      <c r="I8" s="4">
        <v>50</v>
      </c>
      <c r="J8" s="4">
        <v>13</v>
      </c>
      <c r="K8" s="4">
        <v>2</v>
      </c>
      <c r="L8" s="4">
        <v>0</v>
      </c>
      <c r="M8" s="4">
        <v>0</v>
      </c>
      <c r="N8" s="4">
        <v>65</v>
      </c>
      <c r="O8" s="5">
        <f t="shared" si="0"/>
        <v>97.014925373134332</v>
      </c>
    </row>
    <row r="9" spans="1:15" x14ac:dyDescent="0.25">
      <c r="A9" s="2" t="s">
        <v>14</v>
      </c>
      <c r="B9" s="2">
        <v>201811</v>
      </c>
      <c r="C9" s="3" t="s">
        <v>35</v>
      </c>
      <c r="D9" s="2" t="s">
        <v>15</v>
      </c>
      <c r="E9" s="2" t="s">
        <v>21</v>
      </c>
      <c r="F9" s="2" t="s">
        <v>18</v>
      </c>
      <c r="G9" s="4">
        <v>93</v>
      </c>
      <c r="H9" s="4">
        <v>92</v>
      </c>
      <c r="I9" s="4">
        <v>61</v>
      </c>
      <c r="J9" s="4">
        <v>21</v>
      </c>
      <c r="K9" s="4">
        <v>4</v>
      </c>
      <c r="L9" s="4">
        <v>0</v>
      </c>
      <c r="M9" s="4">
        <v>0</v>
      </c>
      <c r="N9" s="4">
        <v>86</v>
      </c>
      <c r="O9" s="5">
        <f t="shared" si="0"/>
        <v>93.478260869565219</v>
      </c>
    </row>
    <row r="10" spans="1:15" x14ac:dyDescent="0.25">
      <c r="A10" s="2" t="s">
        <v>14</v>
      </c>
      <c r="B10" s="2">
        <v>201811</v>
      </c>
      <c r="C10" s="3" t="s">
        <v>35</v>
      </c>
      <c r="D10" s="2" t="s">
        <v>15</v>
      </c>
      <c r="E10" s="2" t="s">
        <v>22</v>
      </c>
      <c r="F10" s="2" t="s">
        <v>17</v>
      </c>
      <c r="G10" s="4">
        <v>1199</v>
      </c>
      <c r="H10" s="4">
        <v>1190</v>
      </c>
      <c r="I10" s="4">
        <v>1023</v>
      </c>
      <c r="J10" s="4">
        <v>127</v>
      </c>
      <c r="K10" s="4">
        <v>21</v>
      </c>
      <c r="L10" s="4">
        <v>0</v>
      </c>
      <c r="M10" s="4">
        <v>0</v>
      </c>
      <c r="N10" s="4">
        <v>1171</v>
      </c>
      <c r="O10" s="5">
        <f t="shared" si="0"/>
        <v>98.403361344537814</v>
      </c>
    </row>
    <row r="11" spans="1:15" x14ac:dyDescent="0.25">
      <c r="A11" s="2" t="s">
        <v>14</v>
      </c>
      <c r="B11" s="2">
        <v>201811</v>
      </c>
      <c r="C11" s="3" t="s">
        <v>35</v>
      </c>
      <c r="D11" s="2" t="s">
        <v>15</v>
      </c>
      <c r="E11" s="2" t="s">
        <v>22</v>
      </c>
      <c r="F11" s="2" t="s">
        <v>18</v>
      </c>
      <c r="G11" s="4">
        <v>1252</v>
      </c>
      <c r="H11" s="4">
        <v>1247</v>
      </c>
      <c r="I11" s="4">
        <v>857</v>
      </c>
      <c r="J11" s="4">
        <v>303</v>
      </c>
      <c r="K11" s="4">
        <v>43</v>
      </c>
      <c r="L11" s="4">
        <v>0</v>
      </c>
      <c r="M11" s="4">
        <v>0</v>
      </c>
      <c r="N11" s="4">
        <v>1203</v>
      </c>
      <c r="O11" s="5">
        <f t="shared" si="0"/>
        <v>96.471531676022451</v>
      </c>
    </row>
    <row r="12" spans="1:15" x14ac:dyDescent="0.25">
      <c r="A12" s="2" t="s">
        <v>14</v>
      </c>
      <c r="B12" s="2">
        <v>201811</v>
      </c>
      <c r="C12" s="3" t="s">
        <v>35</v>
      </c>
      <c r="D12" s="2" t="s">
        <v>23</v>
      </c>
      <c r="E12" s="2" t="s">
        <v>16</v>
      </c>
      <c r="F12" s="2" t="s">
        <v>17</v>
      </c>
      <c r="G12" s="4">
        <v>37</v>
      </c>
      <c r="H12" s="4">
        <v>36</v>
      </c>
      <c r="I12" s="4">
        <v>25</v>
      </c>
      <c r="J12" s="4">
        <v>8</v>
      </c>
      <c r="K12" s="4">
        <v>1</v>
      </c>
      <c r="L12" s="4">
        <v>0</v>
      </c>
      <c r="M12" s="4">
        <v>0</v>
      </c>
      <c r="N12" s="4">
        <v>34</v>
      </c>
      <c r="O12" s="5">
        <f t="shared" si="0"/>
        <v>94.444444444444443</v>
      </c>
    </row>
    <row r="13" spans="1:15" x14ac:dyDescent="0.25">
      <c r="A13" s="2" t="s">
        <v>14</v>
      </c>
      <c r="B13" s="2">
        <v>201811</v>
      </c>
      <c r="C13" s="3" t="s">
        <v>35</v>
      </c>
      <c r="D13" s="2" t="s">
        <v>23</v>
      </c>
      <c r="E13" s="2" t="s">
        <v>16</v>
      </c>
      <c r="F13" s="2" t="s">
        <v>18</v>
      </c>
      <c r="G13" s="4">
        <v>34</v>
      </c>
      <c r="H13" s="4">
        <v>33</v>
      </c>
      <c r="I13" s="4">
        <v>23</v>
      </c>
      <c r="J13" s="4">
        <v>7</v>
      </c>
      <c r="K13" s="4">
        <v>2</v>
      </c>
      <c r="L13" s="4">
        <v>0</v>
      </c>
      <c r="M13" s="4">
        <v>0</v>
      </c>
      <c r="N13" s="4">
        <v>32</v>
      </c>
      <c r="O13" s="5">
        <f t="shared" si="0"/>
        <v>96.969696969696969</v>
      </c>
    </row>
    <row r="14" spans="1:15" x14ac:dyDescent="0.25">
      <c r="A14" s="2" t="s">
        <v>14</v>
      </c>
      <c r="B14" s="2">
        <v>201811</v>
      </c>
      <c r="C14" s="3" t="s">
        <v>35</v>
      </c>
      <c r="D14" s="2" t="s">
        <v>23</v>
      </c>
      <c r="E14" s="2" t="s">
        <v>19</v>
      </c>
      <c r="F14" s="2" t="s">
        <v>17</v>
      </c>
      <c r="G14" s="4">
        <v>13954</v>
      </c>
      <c r="H14" s="4">
        <v>11645</v>
      </c>
      <c r="I14" s="4">
        <v>3788</v>
      </c>
      <c r="J14" s="4">
        <v>3960</v>
      </c>
      <c r="K14" s="4">
        <v>2169</v>
      </c>
      <c r="L14" s="4">
        <v>0</v>
      </c>
      <c r="M14" s="4">
        <v>3</v>
      </c>
      <c r="N14" s="4">
        <v>9920</v>
      </c>
      <c r="O14" s="5">
        <f t="shared" si="0"/>
        <v>85.186775440103048</v>
      </c>
    </row>
    <row r="15" spans="1:15" x14ac:dyDescent="0.25">
      <c r="A15" s="2" t="s">
        <v>14</v>
      </c>
      <c r="B15" s="2">
        <v>201811</v>
      </c>
      <c r="C15" s="3" t="s">
        <v>35</v>
      </c>
      <c r="D15" s="2" t="s">
        <v>23</v>
      </c>
      <c r="E15" s="2" t="s">
        <v>19</v>
      </c>
      <c r="F15" s="2" t="s">
        <v>18</v>
      </c>
      <c r="G15" s="4">
        <v>11897</v>
      </c>
      <c r="H15" s="4">
        <v>10016</v>
      </c>
      <c r="I15" s="4">
        <v>3309</v>
      </c>
      <c r="J15" s="4">
        <v>3634</v>
      </c>
      <c r="K15" s="4">
        <v>1832</v>
      </c>
      <c r="L15" s="4">
        <v>2</v>
      </c>
      <c r="M15" s="4">
        <v>8</v>
      </c>
      <c r="N15" s="4">
        <v>8785</v>
      </c>
      <c r="O15" s="5">
        <f t="shared" si="0"/>
        <v>87.709664536741215</v>
      </c>
    </row>
    <row r="16" spans="1:15" x14ac:dyDescent="0.25">
      <c r="A16" s="2" t="s">
        <v>14</v>
      </c>
      <c r="B16" s="2">
        <v>201811</v>
      </c>
      <c r="C16" s="3" t="s">
        <v>35</v>
      </c>
      <c r="D16" s="2" t="s">
        <v>23</v>
      </c>
      <c r="E16" s="2" t="s">
        <v>20</v>
      </c>
      <c r="F16" s="2" t="s">
        <v>17</v>
      </c>
      <c r="G16" s="4">
        <v>484</v>
      </c>
      <c r="H16" s="4">
        <v>444</v>
      </c>
      <c r="I16" s="4">
        <v>171</v>
      </c>
      <c r="J16" s="4">
        <v>139</v>
      </c>
      <c r="K16" s="4">
        <v>66</v>
      </c>
      <c r="L16" s="4">
        <v>0</v>
      </c>
      <c r="M16" s="4">
        <v>1</v>
      </c>
      <c r="N16" s="4">
        <v>377</v>
      </c>
      <c r="O16" s="5">
        <f t="shared" si="0"/>
        <v>84.909909909909913</v>
      </c>
    </row>
    <row r="17" spans="1:15" x14ac:dyDescent="0.25">
      <c r="A17" s="2" t="s">
        <v>14</v>
      </c>
      <c r="B17" s="2">
        <v>201811</v>
      </c>
      <c r="C17" s="3" t="s">
        <v>35</v>
      </c>
      <c r="D17" s="2" t="s">
        <v>23</v>
      </c>
      <c r="E17" s="2" t="s">
        <v>20</v>
      </c>
      <c r="F17" s="2" t="s">
        <v>18</v>
      </c>
      <c r="G17" s="4">
        <v>350</v>
      </c>
      <c r="H17" s="4">
        <v>312</v>
      </c>
      <c r="I17" s="4">
        <v>89</v>
      </c>
      <c r="J17" s="4">
        <v>117</v>
      </c>
      <c r="K17" s="4">
        <v>48</v>
      </c>
      <c r="L17" s="4">
        <v>0</v>
      </c>
      <c r="M17" s="4">
        <v>3</v>
      </c>
      <c r="N17" s="4">
        <v>257</v>
      </c>
      <c r="O17" s="5">
        <f t="shared" si="0"/>
        <v>82.371794871794862</v>
      </c>
    </row>
    <row r="18" spans="1:15" x14ac:dyDescent="0.25">
      <c r="A18" s="2" t="s">
        <v>14</v>
      </c>
      <c r="B18" s="2">
        <v>201811</v>
      </c>
      <c r="C18" s="3" t="s">
        <v>35</v>
      </c>
      <c r="D18" s="2" t="s">
        <v>23</v>
      </c>
      <c r="E18" s="2" t="s">
        <v>21</v>
      </c>
      <c r="F18" s="2" t="s">
        <v>17</v>
      </c>
      <c r="G18" s="4">
        <v>1</v>
      </c>
      <c r="H18" s="4">
        <v>1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5">
        <f t="shared" si="0"/>
        <v>100</v>
      </c>
    </row>
    <row r="19" spans="1:15" x14ac:dyDescent="0.25">
      <c r="A19" s="2" t="s">
        <v>14</v>
      </c>
      <c r="B19" s="2">
        <v>201811</v>
      </c>
      <c r="C19" s="3" t="s">
        <v>35</v>
      </c>
      <c r="D19" s="2" t="s">
        <v>23</v>
      </c>
      <c r="E19" s="2" t="s">
        <v>24</v>
      </c>
      <c r="F19" s="2" t="s">
        <v>17</v>
      </c>
      <c r="G19" s="4">
        <v>3</v>
      </c>
      <c r="H19" s="4">
        <v>2</v>
      </c>
      <c r="I19" s="4">
        <v>2</v>
      </c>
      <c r="J19" s="4">
        <v>0</v>
      </c>
      <c r="K19" s="4">
        <v>0</v>
      </c>
      <c r="L19" s="4">
        <v>0</v>
      </c>
      <c r="M19" s="4">
        <v>0</v>
      </c>
      <c r="N19" s="4">
        <v>2</v>
      </c>
      <c r="O19" s="5">
        <f t="shared" si="0"/>
        <v>100</v>
      </c>
    </row>
    <row r="20" spans="1:15" x14ac:dyDescent="0.25">
      <c r="A20" s="2" t="s">
        <v>14</v>
      </c>
      <c r="B20" s="2">
        <v>201811</v>
      </c>
      <c r="C20" s="3" t="s">
        <v>35</v>
      </c>
      <c r="D20" s="2" t="s">
        <v>23</v>
      </c>
      <c r="E20" s="2" t="s">
        <v>24</v>
      </c>
      <c r="F20" s="2" t="s">
        <v>18</v>
      </c>
      <c r="G20" s="4">
        <v>3</v>
      </c>
      <c r="H20" s="4">
        <v>3</v>
      </c>
      <c r="I20" s="4">
        <v>1</v>
      </c>
      <c r="J20" s="4">
        <v>1</v>
      </c>
      <c r="K20" s="4">
        <v>1</v>
      </c>
      <c r="L20" s="4">
        <v>0</v>
      </c>
      <c r="M20" s="4">
        <v>0</v>
      </c>
      <c r="N20" s="4">
        <v>3</v>
      </c>
      <c r="O20" s="5">
        <f t="shared" si="0"/>
        <v>100</v>
      </c>
    </row>
    <row r="21" spans="1:15" x14ac:dyDescent="0.25">
      <c r="A21" s="2" t="s">
        <v>14</v>
      </c>
      <c r="B21" s="2">
        <v>201811</v>
      </c>
      <c r="C21" s="3" t="s">
        <v>35</v>
      </c>
      <c r="D21" s="2" t="s">
        <v>23</v>
      </c>
      <c r="E21" s="2" t="s">
        <v>22</v>
      </c>
      <c r="F21" s="2" t="s">
        <v>17</v>
      </c>
      <c r="G21" s="4">
        <v>1217</v>
      </c>
      <c r="H21" s="4">
        <v>1208</v>
      </c>
      <c r="I21" s="4">
        <v>1046</v>
      </c>
      <c r="J21" s="4">
        <v>135</v>
      </c>
      <c r="K21" s="4">
        <v>18</v>
      </c>
      <c r="L21" s="4">
        <v>0</v>
      </c>
      <c r="M21" s="4">
        <v>2</v>
      </c>
      <c r="N21" s="4">
        <v>1201</v>
      </c>
      <c r="O21" s="5">
        <f t="shared" si="0"/>
        <v>99.420529801324506</v>
      </c>
    </row>
    <row r="22" spans="1:15" x14ac:dyDescent="0.25">
      <c r="A22" s="2" t="s">
        <v>14</v>
      </c>
      <c r="B22" s="2">
        <v>201811</v>
      </c>
      <c r="C22" s="3" t="s">
        <v>35</v>
      </c>
      <c r="D22" s="2" t="s">
        <v>23</v>
      </c>
      <c r="E22" s="2" t="s">
        <v>22</v>
      </c>
      <c r="F22" s="2" t="s">
        <v>18</v>
      </c>
      <c r="G22" s="4">
        <v>1229</v>
      </c>
      <c r="H22" s="4">
        <v>1214</v>
      </c>
      <c r="I22" s="4">
        <v>878</v>
      </c>
      <c r="J22" s="4">
        <v>271</v>
      </c>
      <c r="K22" s="4">
        <v>39</v>
      </c>
      <c r="L22" s="4">
        <v>0</v>
      </c>
      <c r="M22" s="4">
        <v>6</v>
      </c>
      <c r="N22" s="4">
        <v>1194</v>
      </c>
      <c r="O22" s="5">
        <f t="shared" si="0"/>
        <v>98.352553542009886</v>
      </c>
    </row>
    <row r="23" spans="1:15" x14ac:dyDescent="0.25">
      <c r="A23" s="2" t="s">
        <v>14</v>
      </c>
      <c r="B23" s="2">
        <v>201811</v>
      </c>
      <c r="C23" s="3" t="s">
        <v>35</v>
      </c>
      <c r="D23" s="2" t="s">
        <v>25</v>
      </c>
      <c r="E23" s="2" t="s">
        <v>16</v>
      </c>
      <c r="F23" s="2" t="s">
        <v>17</v>
      </c>
      <c r="G23" s="4">
        <v>63</v>
      </c>
      <c r="H23" s="4">
        <v>59</v>
      </c>
      <c r="I23" s="4">
        <v>45</v>
      </c>
      <c r="J23" s="4">
        <v>7</v>
      </c>
      <c r="K23" s="4">
        <v>3</v>
      </c>
      <c r="L23" s="4">
        <v>0</v>
      </c>
      <c r="M23" s="4">
        <v>0</v>
      </c>
      <c r="N23" s="4">
        <v>55</v>
      </c>
      <c r="O23" s="5">
        <f t="shared" si="0"/>
        <v>93.220338983050837</v>
      </c>
    </row>
    <row r="24" spans="1:15" x14ac:dyDescent="0.25">
      <c r="A24" s="2" t="s">
        <v>14</v>
      </c>
      <c r="B24" s="2">
        <v>201811</v>
      </c>
      <c r="C24" s="3" t="s">
        <v>35</v>
      </c>
      <c r="D24" s="2" t="s">
        <v>25</v>
      </c>
      <c r="E24" s="2" t="s">
        <v>16</v>
      </c>
      <c r="F24" s="2" t="s">
        <v>18</v>
      </c>
      <c r="G24" s="4">
        <v>75</v>
      </c>
      <c r="H24" s="4">
        <v>72</v>
      </c>
      <c r="I24" s="4">
        <v>44</v>
      </c>
      <c r="J24" s="4">
        <v>20</v>
      </c>
      <c r="K24" s="4">
        <v>3</v>
      </c>
      <c r="L24" s="4">
        <v>0</v>
      </c>
      <c r="M24" s="4">
        <v>1</v>
      </c>
      <c r="N24" s="4">
        <v>68</v>
      </c>
      <c r="O24" s="5">
        <f t="shared" si="0"/>
        <v>94.444444444444443</v>
      </c>
    </row>
    <row r="25" spans="1:15" x14ac:dyDescent="0.25">
      <c r="A25" s="2" t="s">
        <v>14</v>
      </c>
      <c r="B25" s="2">
        <v>201811</v>
      </c>
      <c r="C25" s="3" t="s">
        <v>35</v>
      </c>
      <c r="D25" s="2" t="s">
        <v>25</v>
      </c>
      <c r="E25" s="2" t="s">
        <v>19</v>
      </c>
      <c r="F25" s="2" t="s">
        <v>17</v>
      </c>
      <c r="G25" s="4">
        <v>48277</v>
      </c>
      <c r="H25" s="4">
        <v>42443</v>
      </c>
      <c r="I25" s="4">
        <v>16807</v>
      </c>
      <c r="J25" s="4">
        <v>12936</v>
      </c>
      <c r="K25" s="4">
        <v>6721</v>
      </c>
      <c r="L25" s="4">
        <v>0</v>
      </c>
      <c r="M25" s="4">
        <v>5</v>
      </c>
      <c r="N25" s="4">
        <v>36469</v>
      </c>
      <c r="O25" s="5">
        <f t="shared" si="0"/>
        <v>85.924651886058939</v>
      </c>
    </row>
    <row r="26" spans="1:15" x14ac:dyDescent="0.25">
      <c r="A26" s="2" t="s">
        <v>14</v>
      </c>
      <c r="B26" s="2">
        <v>201811</v>
      </c>
      <c r="C26" s="3" t="s">
        <v>35</v>
      </c>
      <c r="D26" s="2" t="s">
        <v>25</v>
      </c>
      <c r="E26" s="2" t="s">
        <v>19</v>
      </c>
      <c r="F26" s="2" t="s">
        <v>18</v>
      </c>
      <c r="G26" s="4">
        <v>39090</v>
      </c>
      <c r="H26" s="4">
        <v>33177</v>
      </c>
      <c r="I26" s="4">
        <v>11844</v>
      </c>
      <c r="J26" s="4">
        <v>11502</v>
      </c>
      <c r="K26" s="4">
        <v>5304</v>
      </c>
      <c r="L26" s="4">
        <v>0</v>
      </c>
      <c r="M26" s="4">
        <v>17</v>
      </c>
      <c r="N26" s="4">
        <v>28667</v>
      </c>
      <c r="O26" s="5">
        <f t="shared" si="0"/>
        <v>86.406245290412031</v>
      </c>
    </row>
    <row r="27" spans="1:15" x14ac:dyDescent="0.25">
      <c r="A27" s="2" t="s">
        <v>14</v>
      </c>
      <c r="B27" s="2">
        <v>201811</v>
      </c>
      <c r="C27" s="3" t="s">
        <v>35</v>
      </c>
      <c r="D27" s="2" t="s">
        <v>25</v>
      </c>
      <c r="E27" s="2" t="s">
        <v>20</v>
      </c>
      <c r="F27" s="2" t="s">
        <v>17</v>
      </c>
      <c r="G27" s="4">
        <v>2641</v>
      </c>
      <c r="H27" s="4">
        <v>2441</v>
      </c>
      <c r="I27" s="4">
        <v>1063</v>
      </c>
      <c r="J27" s="4">
        <v>753</v>
      </c>
      <c r="K27" s="4">
        <v>274</v>
      </c>
      <c r="L27" s="4">
        <v>0</v>
      </c>
      <c r="M27" s="4">
        <v>2</v>
      </c>
      <c r="N27" s="4">
        <v>2092</v>
      </c>
      <c r="O27" s="5">
        <f t="shared" si="0"/>
        <v>85.702580909463336</v>
      </c>
    </row>
    <row r="28" spans="1:15" x14ac:dyDescent="0.25">
      <c r="A28" s="2" t="s">
        <v>14</v>
      </c>
      <c r="B28" s="2">
        <v>201811</v>
      </c>
      <c r="C28" s="3" t="s">
        <v>35</v>
      </c>
      <c r="D28" s="2" t="s">
        <v>25</v>
      </c>
      <c r="E28" s="2" t="s">
        <v>20</v>
      </c>
      <c r="F28" s="2" t="s">
        <v>18</v>
      </c>
      <c r="G28" s="4">
        <v>2215</v>
      </c>
      <c r="H28" s="4">
        <v>2017</v>
      </c>
      <c r="I28" s="4">
        <v>696</v>
      </c>
      <c r="J28" s="4">
        <v>762</v>
      </c>
      <c r="K28" s="4">
        <v>256</v>
      </c>
      <c r="L28" s="4">
        <v>0</v>
      </c>
      <c r="M28" s="4">
        <v>3</v>
      </c>
      <c r="N28" s="4">
        <v>1717</v>
      </c>
      <c r="O28" s="5">
        <f t="shared" si="0"/>
        <v>85.126425384234011</v>
      </c>
    </row>
    <row r="29" spans="1:15" x14ac:dyDescent="0.25">
      <c r="A29" s="2" t="s">
        <v>14</v>
      </c>
      <c r="B29" s="2">
        <v>201811</v>
      </c>
      <c r="C29" s="3" t="s">
        <v>35</v>
      </c>
      <c r="D29" s="2" t="s">
        <v>25</v>
      </c>
      <c r="E29" s="2" t="s">
        <v>21</v>
      </c>
      <c r="F29" s="2" t="s">
        <v>17</v>
      </c>
      <c r="G29" s="4">
        <v>1310</v>
      </c>
      <c r="H29" s="4">
        <v>1300</v>
      </c>
      <c r="I29" s="4">
        <v>994</v>
      </c>
      <c r="J29" s="4">
        <v>206</v>
      </c>
      <c r="K29" s="4">
        <v>64</v>
      </c>
      <c r="L29" s="4">
        <v>0</v>
      </c>
      <c r="M29" s="4">
        <v>1</v>
      </c>
      <c r="N29" s="4">
        <v>1265</v>
      </c>
      <c r="O29" s="5">
        <f t="shared" si="0"/>
        <v>97.307692307692307</v>
      </c>
    </row>
    <row r="30" spans="1:15" x14ac:dyDescent="0.25">
      <c r="A30" s="2" t="s">
        <v>14</v>
      </c>
      <c r="B30" s="2">
        <v>201811</v>
      </c>
      <c r="C30" s="3" t="s">
        <v>35</v>
      </c>
      <c r="D30" s="2" t="s">
        <v>25</v>
      </c>
      <c r="E30" s="2" t="s">
        <v>21</v>
      </c>
      <c r="F30" s="2" t="s">
        <v>18</v>
      </c>
      <c r="G30" s="4">
        <v>1344</v>
      </c>
      <c r="H30" s="4">
        <v>1320</v>
      </c>
      <c r="I30" s="4">
        <v>808</v>
      </c>
      <c r="J30" s="4">
        <v>329</v>
      </c>
      <c r="K30" s="4">
        <v>124</v>
      </c>
      <c r="L30" s="4">
        <v>0</v>
      </c>
      <c r="M30" s="4">
        <v>0</v>
      </c>
      <c r="N30" s="4">
        <v>1261</v>
      </c>
      <c r="O30" s="5">
        <f t="shared" si="0"/>
        <v>95.530303030303031</v>
      </c>
    </row>
    <row r="31" spans="1:15" x14ac:dyDescent="0.25">
      <c r="A31" s="2" t="s">
        <v>14</v>
      </c>
      <c r="B31" s="2">
        <v>201811</v>
      </c>
      <c r="C31" s="3" t="s">
        <v>35</v>
      </c>
      <c r="D31" s="2" t="s">
        <v>25</v>
      </c>
      <c r="E31" s="2" t="s">
        <v>22</v>
      </c>
      <c r="F31" s="2" t="s">
        <v>17</v>
      </c>
      <c r="G31" s="4">
        <v>6202</v>
      </c>
      <c r="H31" s="4">
        <v>6152</v>
      </c>
      <c r="I31" s="4">
        <v>5089</v>
      </c>
      <c r="J31" s="4">
        <v>847</v>
      </c>
      <c r="K31" s="4">
        <v>136</v>
      </c>
      <c r="L31" s="4">
        <v>0</v>
      </c>
      <c r="M31" s="4">
        <v>9</v>
      </c>
      <c r="N31" s="4">
        <v>6081</v>
      </c>
      <c r="O31" s="5">
        <f t="shared" si="0"/>
        <v>98.845903771131333</v>
      </c>
    </row>
    <row r="32" spans="1:15" x14ac:dyDescent="0.25">
      <c r="A32" s="2" t="s">
        <v>14</v>
      </c>
      <c r="B32" s="2">
        <v>201811</v>
      </c>
      <c r="C32" s="3" t="s">
        <v>35</v>
      </c>
      <c r="D32" s="2" t="s">
        <v>25</v>
      </c>
      <c r="E32" s="2" t="s">
        <v>22</v>
      </c>
      <c r="F32" s="2" t="s">
        <v>18</v>
      </c>
      <c r="G32" s="4">
        <v>5949</v>
      </c>
      <c r="H32" s="4">
        <v>5889</v>
      </c>
      <c r="I32" s="4">
        <v>4020</v>
      </c>
      <c r="J32" s="4">
        <v>1413</v>
      </c>
      <c r="K32" s="4">
        <v>276</v>
      </c>
      <c r="L32" s="4">
        <v>0</v>
      </c>
      <c r="M32" s="4">
        <v>22</v>
      </c>
      <c r="N32" s="4">
        <v>5731</v>
      </c>
      <c r="O32" s="5">
        <f t="shared" si="0"/>
        <v>97.317031754117849</v>
      </c>
    </row>
    <row r="33" spans="1:15" x14ac:dyDescent="0.25">
      <c r="A33" s="2" t="s">
        <v>14</v>
      </c>
      <c r="B33" s="2">
        <v>201811</v>
      </c>
      <c r="C33" s="3" t="s">
        <v>35</v>
      </c>
      <c r="D33" s="2" t="s">
        <v>26</v>
      </c>
      <c r="E33" s="2" t="s">
        <v>16</v>
      </c>
      <c r="F33" s="2" t="s">
        <v>17</v>
      </c>
      <c r="G33" s="4">
        <v>29</v>
      </c>
      <c r="H33" s="4">
        <v>29</v>
      </c>
      <c r="I33" s="4">
        <v>21</v>
      </c>
      <c r="J33" s="4">
        <v>5</v>
      </c>
      <c r="K33" s="4">
        <v>3</v>
      </c>
      <c r="L33" s="4">
        <v>0</v>
      </c>
      <c r="M33" s="4">
        <v>0</v>
      </c>
      <c r="N33" s="4">
        <v>29</v>
      </c>
      <c r="O33" s="5">
        <f t="shared" si="0"/>
        <v>100</v>
      </c>
    </row>
    <row r="34" spans="1:15" x14ac:dyDescent="0.25">
      <c r="A34" s="2" t="s">
        <v>14</v>
      </c>
      <c r="B34" s="2">
        <v>201811</v>
      </c>
      <c r="C34" s="3" t="s">
        <v>35</v>
      </c>
      <c r="D34" s="2" t="s">
        <v>26</v>
      </c>
      <c r="E34" s="2" t="s">
        <v>16</v>
      </c>
      <c r="F34" s="2" t="s">
        <v>18</v>
      </c>
      <c r="G34" s="4">
        <v>51</v>
      </c>
      <c r="H34" s="4">
        <v>49</v>
      </c>
      <c r="I34" s="4">
        <v>24</v>
      </c>
      <c r="J34" s="4">
        <v>14</v>
      </c>
      <c r="K34" s="4">
        <v>5</v>
      </c>
      <c r="L34" s="4">
        <v>0</v>
      </c>
      <c r="M34" s="4">
        <v>0</v>
      </c>
      <c r="N34" s="4">
        <v>43</v>
      </c>
      <c r="O34" s="5">
        <f t="shared" si="0"/>
        <v>87.755102040816325</v>
      </c>
    </row>
    <row r="35" spans="1:15" x14ac:dyDescent="0.25">
      <c r="A35" s="2" t="s">
        <v>14</v>
      </c>
      <c r="B35" s="2">
        <v>201811</v>
      </c>
      <c r="C35" s="3" t="s">
        <v>35</v>
      </c>
      <c r="D35" s="2" t="s">
        <v>26</v>
      </c>
      <c r="E35" s="2" t="s">
        <v>19</v>
      </c>
      <c r="F35" s="2" t="s">
        <v>17</v>
      </c>
      <c r="G35" s="4">
        <v>76932</v>
      </c>
      <c r="H35" s="4">
        <v>59621</v>
      </c>
      <c r="I35" s="4">
        <v>17762</v>
      </c>
      <c r="J35" s="4">
        <v>15768</v>
      </c>
      <c r="K35" s="4">
        <v>10291</v>
      </c>
      <c r="L35" s="4">
        <v>14</v>
      </c>
      <c r="M35" s="4">
        <v>1</v>
      </c>
      <c r="N35" s="4">
        <v>43836</v>
      </c>
      <c r="O35" s="5">
        <f t="shared" si="0"/>
        <v>73.524429311819659</v>
      </c>
    </row>
    <row r="36" spans="1:15" x14ac:dyDescent="0.25">
      <c r="A36" s="2" t="s">
        <v>14</v>
      </c>
      <c r="B36" s="2">
        <v>201811</v>
      </c>
      <c r="C36" s="3" t="s">
        <v>35</v>
      </c>
      <c r="D36" s="2" t="s">
        <v>26</v>
      </c>
      <c r="E36" s="2" t="s">
        <v>19</v>
      </c>
      <c r="F36" s="2" t="s">
        <v>18</v>
      </c>
      <c r="G36" s="4">
        <v>62969</v>
      </c>
      <c r="H36" s="4">
        <v>45610</v>
      </c>
      <c r="I36" s="4">
        <v>14286</v>
      </c>
      <c r="J36" s="4">
        <v>13032</v>
      </c>
      <c r="K36" s="4">
        <v>7410</v>
      </c>
      <c r="L36" s="4">
        <v>27</v>
      </c>
      <c r="M36" s="4">
        <v>0</v>
      </c>
      <c r="N36" s="4">
        <v>34755</v>
      </c>
      <c r="O36" s="5">
        <f t="shared" si="0"/>
        <v>76.200394650295991</v>
      </c>
    </row>
    <row r="37" spans="1:15" x14ac:dyDescent="0.25">
      <c r="A37" s="2" t="s">
        <v>14</v>
      </c>
      <c r="B37" s="2">
        <v>201811</v>
      </c>
      <c r="C37" s="3" t="s">
        <v>35</v>
      </c>
      <c r="D37" s="2" t="s">
        <v>26</v>
      </c>
      <c r="E37" s="2" t="s">
        <v>20</v>
      </c>
      <c r="F37" s="2" t="s">
        <v>17</v>
      </c>
      <c r="G37" s="4">
        <v>889</v>
      </c>
      <c r="H37" s="4">
        <v>847</v>
      </c>
      <c r="I37" s="4">
        <v>406</v>
      </c>
      <c r="J37" s="4">
        <v>195</v>
      </c>
      <c r="K37" s="4">
        <v>121</v>
      </c>
      <c r="L37" s="4">
        <v>0</v>
      </c>
      <c r="M37" s="4">
        <v>0</v>
      </c>
      <c r="N37" s="4">
        <v>722</v>
      </c>
      <c r="O37" s="5">
        <f t="shared" si="0"/>
        <v>85.242030696576151</v>
      </c>
    </row>
    <row r="38" spans="1:15" x14ac:dyDescent="0.25">
      <c r="A38" s="2" t="s">
        <v>14</v>
      </c>
      <c r="B38" s="2">
        <v>201811</v>
      </c>
      <c r="C38" s="3" t="s">
        <v>35</v>
      </c>
      <c r="D38" s="2" t="s">
        <v>26</v>
      </c>
      <c r="E38" s="2" t="s">
        <v>20</v>
      </c>
      <c r="F38" s="2" t="s">
        <v>18</v>
      </c>
      <c r="G38" s="4">
        <v>706</v>
      </c>
      <c r="H38" s="4">
        <v>620</v>
      </c>
      <c r="I38" s="4">
        <v>217</v>
      </c>
      <c r="J38" s="4">
        <v>186</v>
      </c>
      <c r="K38" s="4">
        <v>94</v>
      </c>
      <c r="L38" s="4">
        <v>0</v>
      </c>
      <c r="M38" s="4">
        <v>0</v>
      </c>
      <c r="N38" s="4">
        <v>497</v>
      </c>
      <c r="O38" s="5">
        <f t="shared" si="0"/>
        <v>80.161290322580641</v>
      </c>
    </row>
    <row r="39" spans="1:15" x14ac:dyDescent="0.25">
      <c r="A39" s="2" t="s">
        <v>14</v>
      </c>
      <c r="B39" s="2">
        <v>201811</v>
      </c>
      <c r="C39" s="3" t="s">
        <v>35</v>
      </c>
      <c r="D39" s="2" t="s">
        <v>26</v>
      </c>
      <c r="E39" s="2" t="s">
        <v>21</v>
      </c>
      <c r="F39" s="2" t="s">
        <v>17</v>
      </c>
      <c r="G39" s="4">
        <v>3929</v>
      </c>
      <c r="H39" s="4">
        <v>3860</v>
      </c>
      <c r="I39" s="4">
        <v>2443</v>
      </c>
      <c r="J39" s="4">
        <v>791</v>
      </c>
      <c r="K39" s="4">
        <v>340</v>
      </c>
      <c r="L39" s="4">
        <v>0</v>
      </c>
      <c r="M39" s="4">
        <v>0</v>
      </c>
      <c r="N39" s="4">
        <v>3574</v>
      </c>
      <c r="O39" s="5">
        <f t="shared" si="0"/>
        <v>92.590673575129529</v>
      </c>
    </row>
    <row r="40" spans="1:15" x14ac:dyDescent="0.25">
      <c r="A40" s="2" t="s">
        <v>14</v>
      </c>
      <c r="B40" s="2">
        <v>201811</v>
      </c>
      <c r="C40" s="3" t="s">
        <v>35</v>
      </c>
      <c r="D40" s="2" t="s">
        <v>26</v>
      </c>
      <c r="E40" s="2" t="s">
        <v>21</v>
      </c>
      <c r="F40" s="2" t="s">
        <v>18</v>
      </c>
      <c r="G40" s="4">
        <v>3467</v>
      </c>
      <c r="H40" s="4">
        <v>3350</v>
      </c>
      <c r="I40" s="4">
        <v>1696</v>
      </c>
      <c r="J40" s="4">
        <v>876</v>
      </c>
      <c r="K40" s="4">
        <v>344</v>
      </c>
      <c r="L40" s="4">
        <v>0</v>
      </c>
      <c r="M40" s="4">
        <v>0</v>
      </c>
      <c r="N40" s="4">
        <v>2916</v>
      </c>
      <c r="O40" s="5">
        <f t="shared" si="0"/>
        <v>87.044776119402982</v>
      </c>
    </row>
    <row r="41" spans="1:15" x14ac:dyDescent="0.25">
      <c r="A41" s="2" t="s">
        <v>14</v>
      </c>
      <c r="B41" s="2">
        <v>201811</v>
      </c>
      <c r="C41" s="3" t="s">
        <v>35</v>
      </c>
      <c r="D41" s="2" t="s">
        <v>26</v>
      </c>
      <c r="E41" s="2" t="s">
        <v>24</v>
      </c>
      <c r="F41" s="2" t="s">
        <v>17</v>
      </c>
      <c r="G41" s="4">
        <v>1</v>
      </c>
      <c r="H41" s="4">
        <v>1</v>
      </c>
      <c r="I41" s="4">
        <v>0</v>
      </c>
      <c r="J41" s="4">
        <v>1</v>
      </c>
      <c r="K41" s="4">
        <v>0</v>
      </c>
      <c r="L41" s="4">
        <v>0</v>
      </c>
      <c r="M41" s="4">
        <v>0</v>
      </c>
      <c r="N41" s="4">
        <v>1</v>
      </c>
      <c r="O41" s="5">
        <f t="shared" si="0"/>
        <v>100</v>
      </c>
    </row>
    <row r="42" spans="1:15" x14ac:dyDescent="0.25">
      <c r="A42" s="2" t="s">
        <v>14</v>
      </c>
      <c r="B42" s="2">
        <v>201811</v>
      </c>
      <c r="C42" s="3" t="s">
        <v>35</v>
      </c>
      <c r="D42" s="2" t="s">
        <v>26</v>
      </c>
      <c r="E42" s="2" t="s">
        <v>22</v>
      </c>
      <c r="F42" s="2" t="s">
        <v>17</v>
      </c>
      <c r="G42" s="4">
        <v>1041</v>
      </c>
      <c r="H42" s="4">
        <v>1033</v>
      </c>
      <c r="I42" s="4">
        <v>888</v>
      </c>
      <c r="J42" s="4">
        <v>123</v>
      </c>
      <c r="K42" s="4">
        <v>16</v>
      </c>
      <c r="L42" s="4">
        <v>0</v>
      </c>
      <c r="M42" s="4">
        <v>0</v>
      </c>
      <c r="N42" s="4">
        <v>1027</v>
      </c>
      <c r="O42" s="5">
        <f t="shared" si="0"/>
        <v>99.419167473378508</v>
      </c>
    </row>
    <row r="43" spans="1:15" x14ac:dyDescent="0.25">
      <c r="A43" s="2" t="s">
        <v>14</v>
      </c>
      <c r="B43" s="2">
        <v>201811</v>
      </c>
      <c r="C43" s="3" t="s">
        <v>35</v>
      </c>
      <c r="D43" s="2" t="s">
        <v>26</v>
      </c>
      <c r="E43" s="2" t="s">
        <v>22</v>
      </c>
      <c r="F43" s="2" t="s">
        <v>18</v>
      </c>
      <c r="G43" s="4">
        <v>1152</v>
      </c>
      <c r="H43" s="4">
        <v>1132</v>
      </c>
      <c r="I43" s="4">
        <v>828</v>
      </c>
      <c r="J43" s="4">
        <v>234</v>
      </c>
      <c r="K43" s="4">
        <v>23</v>
      </c>
      <c r="L43" s="4">
        <v>0</v>
      </c>
      <c r="M43" s="4">
        <v>0</v>
      </c>
      <c r="N43" s="4">
        <v>1085</v>
      </c>
      <c r="O43" s="5">
        <f t="shared" si="0"/>
        <v>95.84805653710248</v>
      </c>
    </row>
    <row r="44" spans="1:15" x14ac:dyDescent="0.25">
      <c r="A44" s="2" t="s">
        <v>14</v>
      </c>
      <c r="B44" s="2">
        <v>201811</v>
      </c>
      <c r="C44" s="3" t="s">
        <v>35</v>
      </c>
      <c r="D44" s="2" t="s">
        <v>27</v>
      </c>
      <c r="E44" s="2" t="s">
        <v>16</v>
      </c>
      <c r="F44" s="2" t="s">
        <v>17</v>
      </c>
      <c r="G44" s="4">
        <v>5</v>
      </c>
      <c r="H44" s="4">
        <v>4</v>
      </c>
      <c r="I44" s="4">
        <v>2</v>
      </c>
      <c r="J44" s="4">
        <v>0</v>
      </c>
      <c r="K44" s="4">
        <v>1</v>
      </c>
      <c r="L44" s="4">
        <v>0</v>
      </c>
      <c r="M44" s="4">
        <v>0</v>
      </c>
      <c r="N44" s="4">
        <v>3</v>
      </c>
      <c r="O44" s="5">
        <f t="shared" si="0"/>
        <v>75</v>
      </c>
    </row>
    <row r="45" spans="1:15" x14ac:dyDescent="0.25">
      <c r="A45" s="2" t="s">
        <v>14</v>
      </c>
      <c r="B45" s="2">
        <v>201811</v>
      </c>
      <c r="C45" s="3" t="s">
        <v>35</v>
      </c>
      <c r="D45" s="2" t="s">
        <v>27</v>
      </c>
      <c r="E45" s="2" t="s">
        <v>16</v>
      </c>
      <c r="F45" s="2" t="s">
        <v>18</v>
      </c>
      <c r="G45" s="4">
        <v>1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5"/>
    </row>
    <row r="46" spans="1:15" x14ac:dyDescent="0.25">
      <c r="A46" s="2" t="s">
        <v>14</v>
      </c>
      <c r="B46" s="2">
        <v>201811</v>
      </c>
      <c r="C46" s="3" t="s">
        <v>35</v>
      </c>
      <c r="D46" s="2" t="s">
        <v>27</v>
      </c>
      <c r="E46" s="2" t="s">
        <v>19</v>
      </c>
      <c r="F46" s="2" t="s">
        <v>17</v>
      </c>
      <c r="G46" s="4">
        <v>52023</v>
      </c>
      <c r="H46" s="4">
        <v>41387</v>
      </c>
      <c r="I46" s="4">
        <v>8746</v>
      </c>
      <c r="J46" s="4">
        <v>9656</v>
      </c>
      <c r="K46" s="4">
        <v>9023</v>
      </c>
      <c r="L46" s="4">
        <v>4</v>
      </c>
      <c r="M46" s="4">
        <v>1</v>
      </c>
      <c r="N46" s="4">
        <v>27430</v>
      </c>
      <c r="O46" s="5">
        <f t="shared" si="0"/>
        <v>66.27685021866769</v>
      </c>
    </row>
    <row r="47" spans="1:15" x14ac:dyDescent="0.25">
      <c r="A47" s="2" t="s">
        <v>14</v>
      </c>
      <c r="B47" s="2">
        <v>201811</v>
      </c>
      <c r="C47" s="3" t="s">
        <v>35</v>
      </c>
      <c r="D47" s="2" t="s">
        <v>27</v>
      </c>
      <c r="E47" s="2" t="s">
        <v>19</v>
      </c>
      <c r="F47" s="2" t="s">
        <v>18</v>
      </c>
      <c r="G47" s="4">
        <v>43413</v>
      </c>
      <c r="H47" s="4">
        <v>33963</v>
      </c>
      <c r="I47" s="4">
        <v>8282</v>
      </c>
      <c r="J47" s="4">
        <v>8964</v>
      </c>
      <c r="K47" s="4">
        <v>7245</v>
      </c>
      <c r="L47" s="4">
        <v>7</v>
      </c>
      <c r="M47" s="4">
        <v>1</v>
      </c>
      <c r="N47" s="4">
        <v>24499</v>
      </c>
      <c r="O47" s="5">
        <f t="shared" si="0"/>
        <v>72.134381532844571</v>
      </c>
    </row>
    <row r="48" spans="1:15" x14ac:dyDescent="0.25">
      <c r="A48" s="2" t="s">
        <v>14</v>
      </c>
      <c r="B48" s="2">
        <v>201811</v>
      </c>
      <c r="C48" s="3" t="s">
        <v>35</v>
      </c>
      <c r="D48" s="2" t="s">
        <v>27</v>
      </c>
      <c r="E48" s="2" t="s">
        <v>20</v>
      </c>
      <c r="F48" s="2" t="s">
        <v>17</v>
      </c>
      <c r="G48" s="4">
        <v>66</v>
      </c>
      <c r="H48" s="4">
        <v>59</v>
      </c>
      <c r="I48" s="4">
        <v>23</v>
      </c>
      <c r="J48" s="4">
        <v>15</v>
      </c>
      <c r="K48" s="4">
        <v>15</v>
      </c>
      <c r="L48" s="4">
        <v>0</v>
      </c>
      <c r="M48" s="4">
        <v>0</v>
      </c>
      <c r="N48" s="4">
        <v>53</v>
      </c>
      <c r="O48" s="5">
        <f t="shared" si="0"/>
        <v>89.830508474576277</v>
      </c>
    </row>
    <row r="49" spans="1:15" x14ac:dyDescent="0.25">
      <c r="A49" s="2" t="s">
        <v>14</v>
      </c>
      <c r="B49" s="2">
        <v>201811</v>
      </c>
      <c r="C49" s="3" t="s">
        <v>35</v>
      </c>
      <c r="D49" s="2" t="s">
        <v>27</v>
      </c>
      <c r="E49" s="2" t="s">
        <v>20</v>
      </c>
      <c r="F49" s="2" t="s">
        <v>18</v>
      </c>
      <c r="G49" s="4">
        <v>55</v>
      </c>
      <c r="H49" s="4">
        <v>52</v>
      </c>
      <c r="I49" s="4">
        <v>13</v>
      </c>
      <c r="J49" s="4">
        <v>20</v>
      </c>
      <c r="K49" s="4">
        <v>10</v>
      </c>
      <c r="L49" s="4">
        <v>0</v>
      </c>
      <c r="M49" s="4">
        <v>0</v>
      </c>
      <c r="N49" s="4">
        <v>43</v>
      </c>
      <c r="O49" s="5">
        <f t="shared" si="0"/>
        <v>82.692307692307693</v>
      </c>
    </row>
    <row r="50" spans="1:15" x14ac:dyDescent="0.25">
      <c r="A50" s="2" t="s">
        <v>14</v>
      </c>
      <c r="B50" s="2">
        <v>201811</v>
      </c>
      <c r="C50" s="3" t="s">
        <v>35</v>
      </c>
      <c r="D50" s="2" t="s">
        <v>27</v>
      </c>
      <c r="E50" s="2" t="s">
        <v>21</v>
      </c>
      <c r="F50" s="2" t="s">
        <v>17</v>
      </c>
      <c r="G50" s="4">
        <v>39</v>
      </c>
      <c r="H50" s="4">
        <v>39</v>
      </c>
      <c r="I50" s="4">
        <v>35</v>
      </c>
      <c r="J50" s="4">
        <v>1</v>
      </c>
      <c r="K50" s="4">
        <v>3</v>
      </c>
      <c r="L50" s="4">
        <v>0</v>
      </c>
      <c r="M50" s="4">
        <v>0</v>
      </c>
      <c r="N50" s="4">
        <v>39</v>
      </c>
      <c r="O50" s="5">
        <f t="shared" si="0"/>
        <v>100</v>
      </c>
    </row>
    <row r="51" spans="1:15" x14ac:dyDescent="0.25">
      <c r="A51" s="2" t="s">
        <v>14</v>
      </c>
      <c r="B51" s="2">
        <v>201811</v>
      </c>
      <c r="C51" s="3" t="s">
        <v>35</v>
      </c>
      <c r="D51" s="2" t="s">
        <v>27</v>
      </c>
      <c r="E51" s="2" t="s">
        <v>21</v>
      </c>
      <c r="F51" s="2" t="s">
        <v>18</v>
      </c>
      <c r="G51" s="4">
        <v>57</v>
      </c>
      <c r="H51" s="4">
        <v>55</v>
      </c>
      <c r="I51" s="4">
        <v>32</v>
      </c>
      <c r="J51" s="4">
        <v>17</v>
      </c>
      <c r="K51" s="4">
        <v>3</v>
      </c>
      <c r="L51" s="4">
        <v>0</v>
      </c>
      <c r="M51" s="4">
        <v>0</v>
      </c>
      <c r="N51" s="4">
        <v>52</v>
      </c>
      <c r="O51" s="5">
        <f t="shared" si="0"/>
        <v>94.545454545454547</v>
      </c>
    </row>
    <row r="52" spans="1:15" x14ac:dyDescent="0.25">
      <c r="A52" s="2" t="s">
        <v>14</v>
      </c>
      <c r="B52" s="2">
        <v>201811</v>
      </c>
      <c r="C52" s="3" t="s">
        <v>35</v>
      </c>
      <c r="D52" s="2" t="s">
        <v>27</v>
      </c>
      <c r="E52" s="2" t="s">
        <v>22</v>
      </c>
      <c r="F52" s="2" t="s">
        <v>17</v>
      </c>
      <c r="G52" s="4">
        <v>629</v>
      </c>
      <c r="H52" s="4">
        <v>628</v>
      </c>
      <c r="I52" s="4">
        <v>510</v>
      </c>
      <c r="J52" s="4">
        <v>91</v>
      </c>
      <c r="K52" s="4">
        <v>12</v>
      </c>
      <c r="L52" s="4">
        <v>0</v>
      </c>
      <c r="M52" s="4">
        <v>0</v>
      </c>
      <c r="N52" s="4">
        <v>613</v>
      </c>
      <c r="O52" s="5">
        <f t="shared" si="0"/>
        <v>97.611464968152859</v>
      </c>
    </row>
    <row r="53" spans="1:15" x14ac:dyDescent="0.25">
      <c r="A53" s="2" t="s">
        <v>14</v>
      </c>
      <c r="B53" s="2">
        <v>201811</v>
      </c>
      <c r="C53" s="3" t="s">
        <v>35</v>
      </c>
      <c r="D53" s="2" t="s">
        <v>27</v>
      </c>
      <c r="E53" s="2" t="s">
        <v>22</v>
      </c>
      <c r="F53" s="2" t="s">
        <v>18</v>
      </c>
      <c r="G53" s="4">
        <v>552</v>
      </c>
      <c r="H53" s="4">
        <v>543</v>
      </c>
      <c r="I53" s="4">
        <v>356</v>
      </c>
      <c r="J53" s="4">
        <v>128</v>
      </c>
      <c r="K53" s="4">
        <v>38</v>
      </c>
      <c r="L53" s="4">
        <v>0</v>
      </c>
      <c r="M53" s="4">
        <v>0</v>
      </c>
      <c r="N53" s="4">
        <v>522</v>
      </c>
      <c r="O53" s="5">
        <f t="shared" si="0"/>
        <v>96.132596685082873</v>
      </c>
    </row>
    <row r="54" spans="1:15" x14ac:dyDescent="0.25">
      <c r="A54" s="2" t="s">
        <v>14</v>
      </c>
      <c r="B54" s="2">
        <v>201811</v>
      </c>
      <c r="C54" s="3" t="s">
        <v>35</v>
      </c>
      <c r="D54" s="2" t="s">
        <v>28</v>
      </c>
      <c r="E54" s="2" t="s">
        <v>16</v>
      </c>
      <c r="F54" s="2" t="s">
        <v>17</v>
      </c>
      <c r="G54" s="4">
        <v>16</v>
      </c>
      <c r="H54" s="4">
        <v>16</v>
      </c>
      <c r="I54" s="4">
        <v>3</v>
      </c>
      <c r="J54" s="4">
        <v>4</v>
      </c>
      <c r="K54" s="4">
        <v>4</v>
      </c>
      <c r="L54" s="4">
        <v>0</v>
      </c>
      <c r="M54" s="4">
        <v>0</v>
      </c>
      <c r="N54" s="4">
        <v>11</v>
      </c>
      <c r="O54" s="5">
        <f t="shared" si="0"/>
        <v>68.75</v>
      </c>
    </row>
    <row r="55" spans="1:15" x14ac:dyDescent="0.25">
      <c r="A55" s="2" t="s">
        <v>14</v>
      </c>
      <c r="B55" s="2">
        <v>201811</v>
      </c>
      <c r="C55" s="3" t="s">
        <v>35</v>
      </c>
      <c r="D55" s="2" t="s">
        <v>28</v>
      </c>
      <c r="E55" s="2" t="s">
        <v>16</v>
      </c>
      <c r="F55" s="2" t="s">
        <v>18</v>
      </c>
      <c r="G55" s="4">
        <v>12</v>
      </c>
      <c r="H55" s="4">
        <v>11</v>
      </c>
      <c r="I55" s="4">
        <v>4</v>
      </c>
      <c r="J55" s="4">
        <v>2</v>
      </c>
      <c r="K55" s="4">
        <v>2</v>
      </c>
      <c r="L55" s="4">
        <v>0</v>
      </c>
      <c r="M55" s="4">
        <v>0</v>
      </c>
      <c r="N55" s="4">
        <v>8</v>
      </c>
      <c r="O55" s="5">
        <f t="shared" si="0"/>
        <v>72.727272727272734</v>
      </c>
    </row>
    <row r="56" spans="1:15" x14ac:dyDescent="0.25">
      <c r="A56" s="2" t="s">
        <v>14</v>
      </c>
      <c r="B56" s="2">
        <v>201811</v>
      </c>
      <c r="C56" s="3" t="s">
        <v>35</v>
      </c>
      <c r="D56" s="2" t="s">
        <v>28</v>
      </c>
      <c r="E56" s="2" t="s">
        <v>19</v>
      </c>
      <c r="F56" s="2" t="s">
        <v>17</v>
      </c>
      <c r="G56" s="4">
        <v>30795</v>
      </c>
      <c r="H56" s="4">
        <v>23681</v>
      </c>
      <c r="I56" s="4">
        <v>6193</v>
      </c>
      <c r="J56" s="4">
        <v>6961</v>
      </c>
      <c r="K56" s="4">
        <v>4971</v>
      </c>
      <c r="L56" s="4">
        <v>8</v>
      </c>
      <c r="M56" s="4">
        <v>8</v>
      </c>
      <c r="N56" s="4">
        <v>18141</v>
      </c>
      <c r="O56" s="5">
        <f t="shared" si="0"/>
        <v>76.605717663950003</v>
      </c>
    </row>
    <row r="57" spans="1:15" x14ac:dyDescent="0.25">
      <c r="A57" s="2" t="s">
        <v>14</v>
      </c>
      <c r="B57" s="2">
        <v>201811</v>
      </c>
      <c r="C57" s="3" t="s">
        <v>35</v>
      </c>
      <c r="D57" s="2" t="s">
        <v>28</v>
      </c>
      <c r="E57" s="2" t="s">
        <v>19</v>
      </c>
      <c r="F57" s="2" t="s">
        <v>18</v>
      </c>
      <c r="G57" s="4">
        <v>24545</v>
      </c>
      <c r="H57" s="4">
        <v>18449</v>
      </c>
      <c r="I57" s="4">
        <v>5280</v>
      </c>
      <c r="J57" s="4">
        <v>5758</v>
      </c>
      <c r="K57" s="4">
        <v>3641</v>
      </c>
      <c r="L57" s="4">
        <v>11</v>
      </c>
      <c r="M57" s="4">
        <v>0</v>
      </c>
      <c r="N57" s="4">
        <v>14690</v>
      </c>
      <c r="O57" s="5">
        <f t="shared" si="0"/>
        <v>79.624911919345223</v>
      </c>
    </row>
    <row r="58" spans="1:15" x14ac:dyDescent="0.25">
      <c r="A58" s="2" t="s">
        <v>14</v>
      </c>
      <c r="B58" s="2">
        <v>201811</v>
      </c>
      <c r="C58" s="3" t="s">
        <v>35</v>
      </c>
      <c r="D58" s="2" t="s">
        <v>28</v>
      </c>
      <c r="E58" s="2" t="s">
        <v>20</v>
      </c>
      <c r="F58" s="2" t="s">
        <v>17</v>
      </c>
      <c r="G58" s="4">
        <v>138</v>
      </c>
      <c r="H58" s="4">
        <v>120</v>
      </c>
      <c r="I58" s="4">
        <v>51</v>
      </c>
      <c r="J58" s="4">
        <v>30</v>
      </c>
      <c r="K58" s="4">
        <v>22</v>
      </c>
      <c r="L58" s="4">
        <v>0</v>
      </c>
      <c r="M58" s="4">
        <v>0</v>
      </c>
      <c r="N58" s="4">
        <v>103</v>
      </c>
      <c r="O58" s="5">
        <f t="shared" si="0"/>
        <v>85.833333333333329</v>
      </c>
    </row>
    <row r="59" spans="1:15" x14ac:dyDescent="0.25">
      <c r="A59" s="2" t="s">
        <v>14</v>
      </c>
      <c r="B59" s="2">
        <v>201811</v>
      </c>
      <c r="C59" s="3" t="s">
        <v>35</v>
      </c>
      <c r="D59" s="2" t="s">
        <v>28</v>
      </c>
      <c r="E59" s="2" t="s">
        <v>20</v>
      </c>
      <c r="F59" s="2" t="s">
        <v>18</v>
      </c>
      <c r="G59" s="4">
        <v>122</v>
      </c>
      <c r="H59" s="4">
        <v>112</v>
      </c>
      <c r="I59" s="4">
        <v>35</v>
      </c>
      <c r="J59" s="4">
        <v>33</v>
      </c>
      <c r="K59" s="4">
        <v>24</v>
      </c>
      <c r="L59" s="4">
        <v>0</v>
      </c>
      <c r="M59" s="4">
        <v>0</v>
      </c>
      <c r="N59" s="4">
        <v>92</v>
      </c>
      <c r="O59" s="5">
        <f t="shared" si="0"/>
        <v>82.142857142857139</v>
      </c>
    </row>
    <row r="60" spans="1:15" x14ac:dyDescent="0.25">
      <c r="A60" s="2" t="s">
        <v>14</v>
      </c>
      <c r="B60" s="2">
        <v>201811</v>
      </c>
      <c r="C60" s="3" t="s">
        <v>35</v>
      </c>
      <c r="D60" s="2" t="s">
        <v>28</v>
      </c>
      <c r="E60" s="2" t="s">
        <v>21</v>
      </c>
      <c r="F60" s="2" t="s">
        <v>17</v>
      </c>
      <c r="G60" s="4">
        <v>65</v>
      </c>
      <c r="H60" s="4">
        <v>63</v>
      </c>
      <c r="I60" s="4">
        <v>50</v>
      </c>
      <c r="J60" s="4">
        <v>6</v>
      </c>
      <c r="K60" s="4">
        <v>3</v>
      </c>
      <c r="L60" s="4">
        <v>0</v>
      </c>
      <c r="M60" s="4">
        <v>0</v>
      </c>
      <c r="N60" s="4">
        <v>59</v>
      </c>
      <c r="O60" s="5">
        <f t="shared" si="0"/>
        <v>93.650793650793645</v>
      </c>
    </row>
    <row r="61" spans="1:15" x14ac:dyDescent="0.25">
      <c r="A61" s="2" t="s">
        <v>14</v>
      </c>
      <c r="B61" s="2">
        <v>201811</v>
      </c>
      <c r="C61" s="3" t="s">
        <v>35</v>
      </c>
      <c r="D61" s="2" t="s">
        <v>28</v>
      </c>
      <c r="E61" s="2" t="s">
        <v>21</v>
      </c>
      <c r="F61" s="2" t="s">
        <v>18</v>
      </c>
      <c r="G61" s="4">
        <v>72</v>
      </c>
      <c r="H61" s="4">
        <v>70</v>
      </c>
      <c r="I61" s="4">
        <v>48</v>
      </c>
      <c r="J61" s="4">
        <v>20</v>
      </c>
      <c r="K61" s="4">
        <v>2</v>
      </c>
      <c r="L61" s="4">
        <v>0</v>
      </c>
      <c r="M61" s="4">
        <v>0</v>
      </c>
      <c r="N61" s="4">
        <v>70</v>
      </c>
      <c r="O61" s="5">
        <f t="shared" si="0"/>
        <v>100</v>
      </c>
    </row>
    <row r="62" spans="1:15" x14ac:dyDescent="0.25">
      <c r="A62" s="2" t="s">
        <v>14</v>
      </c>
      <c r="B62" s="2">
        <v>201811</v>
      </c>
      <c r="C62" s="3" t="s">
        <v>35</v>
      </c>
      <c r="D62" s="2" t="s">
        <v>28</v>
      </c>
      <c r="E62" s="2" t="s">
        <v>22</v>
      </c>
      <c r="F62" s="2" t="s">
        <v>17</v>
      </c>
      <c r="G62" s="4">
        <v>1025</v>
      </c>
      <c r="H62" s="4">
        <v>1022</v>
      </c>
      <c r="I62" s="4">
        <v>840</v>
      </c>
      <c r="J62" s="4">
        <v>155</v>
      </c>
      <c r="K62" s="4">
        <v>20</v>
      </c>
      <c r="L62" s="4">
        <v>0</v>
      </c>
      <c r="M62" s="4">
        <v>0</v>
      </c>
      <c r="N62" s="4">
        <v>1015</v>
      </c>
      <c r="O62" s="5">
        <f t="shared" si="0"/>
        <v>99.315068493150676</v>
      </c>
    </row>
    <row r="63" spans="1:15" x14ac:dyDescent="0.25">
      <c r="A63" s="2" t="s">
        <v>14</v>
      </c>
      <c r="B63" s="2">
        <v>201811</v>
      </c>
      <c r="C63" s="3" t="s">
        <v>35</v>
      </c>
      <c r="D63" s="2" t="s">
        <v>28</v>
      </c>
      <c r="E63" s="2" t="s">
        <v>22</v>
      </c>
      <c r="F63" s="2" t="s">
        <v>18</v>
      </c>
      <c r="G63" s="4">
        <v>1077</v>
      </c>
      <c r="H63" s="4">
        <v>1068</v>
      </c>
      <c r="I63" s="4">
        <v>695</v>
      </c>
      <c r="J63" s="4">
        <v>293</v>
      </c>
      <c r="K63" s="4">
        <v>48</v>
      </c>
      <c r="L63" s="4">
        <v>0</v>
      </c>
      <c r="M63" s="4">
        <v>0</v>
      </c>
      <c r="N63" s="4">
        <v>1036</v>
      </c>
      <c r="O63" s="5">
        <f t="shared" si="0"/>
        <v>97.00374531835206</v>
      </c>
    </row>
    <row r="64" spans="1:15" x14ac:dyDescent="0.25">
      <c r="A64" s="2" t="s">
        <v>14</v>
      </c>
      <c r="B64" s="2">
        <v>201811</v>
      </c>
      <c r="C64" s="3" t="s">
        <v>35</v>
      </c>
      <c r="D64" s="2" t="s">
        <v>29</v>
      </c>
      <c r="E64" s="2" t="s">
        <v>16</v>
      </c>
      <c r="F64" s="2" t="s">
        <v>17</v>
      </c>
      <c r="G64" s="4">
        <v>7</v>
      </c>
      <c r="H64" s="4">
        <v>7</v>
      </c>
      <c r="I64" s="4">
        <v>6</v>
      </c>
      <c r="J64" s="4">
        <v>1</v>
      </c>
      <c r="K64" s="4">
        <v>0</v>
      </c>
      <c r="L64" s="4">
        <v>0</v>
      </c>
      <c r="M64" s="4">
        <v>0</v>
      </c>
      <c r="N64" s="4">
        <v>7</v>
      </c>
      <c r="O64" s="5">
        <f t="shared" si="0"/>
        <v>100</v>
      </c>
    </row>
    <row r="65" spans="1:15" x14ac:dyDescent="0.25">
      <c r="A65" s="2" t="s">
        <v>14</v>
      </c>
      <c r="B65" s="2">
        <v>201811</v>
      </c>
      <c r="C65" s="3" t="s">
        <v>35</v>
      </c>
      <c r="D65" s="2" t="s">
        <v>29</v>
      </c>
      <c r="E65" s="2" t="s">
        <v>16</v>
      </c>
      <c r="F65" s="2" t="s">
        <v>18</v>
      </c>
      <c r="G65" s="4">
        <v>2</v>
      </c>
      <c r="H65" s="4">
        <v>2</v>
      </c>
      <c r="I65" s="4">
        <v>2</v>
      </c>
      <c r="J65" s="4">
        <v>0</v>
      </c>
      <c r="K65" s="4">
        <v>0</v>
      </c>
      <c r="L65" s="4">
        <v>0</v>
      </c>
      <c r="M65" s="4">
        <v>0</v>
      </c>
      <c r="N65" s="4">
        <v>2</v>
      </c>
      <c r="O65" s="5">
        <f t="shared" si="0"/>
        <v>100</v>
      </c>
    </row>
    <row r="66" spans="1:15" x14ac:dyDescent="0.25">
      <c r="A66" s="2" t="s">
        <v>14</v>
      </c>
      <c r="B66" s="2">
        <v>201811</v>
      </c>
      <c r="C66" s="3" t="s">
        <v>35</v>
      </c>
      <c r="D66" s="2" t="s">
        <v>29</v>
      </c>
      <c r="E66" s="2" t="s">
        <v>19</v>
      </c>
      <c r="F66" s="2" t="s">
        <v>17</v>
      </c>
      <c r="G66" s="4">
        <v>17198</v>
      </c>
      <c r="H66" s="4">
        <v>14230</v>
      </c>
      <c r="I66" s="4">
        <v>4039</v>
      </c>
      <c r="J66" s="4">
        <v>4151</v>
      </c>
      <c r="K66" s="4">
        <v>3013</v>
      </c>
      <c r="L66" s="4">
        <v>0</v>
      </c>
      <c r="M66" s="4">
        <v>0</v>
      </c>
      <c r="N66" s="4">
        <v>11203</v>
      </c>
      <c r="O66" s="5">
        <f t="shared" si="0"/>
        <v>78.728039353478565</v>
      </c>
    </row>
    <row r="67" spans="1:15" x14ac:dyDescent="0.25">
      <c r="A67" s="2" t="s">
        <v>14</v>
      </c>
      <c r="B67" s="2">
        <v>201811</v>
      </c>
      <c r="C67" s="3" t="s">
        <v>35</v>
      </c>
      <c r="D67" s="2" t="s">
        <v>29</v>
      </c>
      <c r="E67" s="2" t="s">
        <v>19</v>
      </c>
      <c r="F67" s="2" t="s">
        <v>18</v>
      </c>
      <c r="G67" s="4">
        <v>14626</v>
      </c>
      <c r="H67" s="4">
        <v>12028</v>
      </c>
      <c r="I67" s="4">
        <v>3493</v>
      </c>
      <c r="J67" s="4">
        <v>3759</v>
      </c>
      <c r="K67" s="4">
        <v>2472</v>
      </c>
      <c r="L67" s="4">
        <v>0</v>
      </c>
      <c r="M67" s="4">
        <v>0</v>
      </c>
      <c r="N67" s="4">
        <v>9724</v>
      </c>
      <c r="O67" s="5">
        <f t="shared" ref="O67:O95" si="1">N67/H67*100</f>
        <v>80.844695710009972</v>
      </c>
    </row>
    <row r="68" spans="1:15" x14ac:dyDescent="0.25">
      <c r="A68" s="2" t="s">
        <v>14</v>
      </c>
      <c r="B68" s="2">
        <v>201811</v>
      </c>
      <c r="C68" s="3" t="s">
        <v>35</v>
      </c>
      <c r="D68" s="2" t="s">
        <v>29</v>
      </c>
      <c r="E68" s="2" t="s">
        <v>20</v>
      </c>
      <c r="F68" s="2" t="s">
        <v>17</v>
      </c>
      <c r="G68" s="4">
        <v>314</v>
      </c>
      <c r="H68" s="4">
        <v>274</v>
      </c>
      <c r="I68" s="4">
        <v>85</v>
      </c>
      <c r="J68" s="4">
        <v>73</v>
      </c>
      <c r="K68" s="4">
        <v>44</v>
      </c>
      <c r="L68" s="4">
        <v>0</v>
      </c>
      <c r="M68" s="4">
        <v>0</v>
      </c>
      <c r="N68" s="4">
        <v>202</v>
      </c>
      <c r="O68" s="5">
        <f t="shared" si="1"/>
        <v>73.722627737226276</v>
      </c>
    </row>
    <row r="69" spans="1:15" x14ac:dyDescent="0.25">
      <c r="A69" s="2" t="s">
        <v>14</v>
      </c>
      <c r="B69" s="2">
        <v>201811</v>
      </c>
      <c r="C69" s="3" t="s">
        <v>35</v>
      </c>
      <c r="D69" s="2" t="s">
        <v>29</v>
      </c>
      <c r="E69" s="2" t="s">
        <v>20</v>
      </c>
      <c r="F69" s="2" t="s">
        <v>18</v>
      </c>
      <c r="G69" s="4">
        <v>251</v>
      </c>
      <c r="H69" s="4">
        <v>222</v>
      </c>
      <c r="I69" s="4">
        <v>60</v>
      </c>
      <c r="J69" s="4">
        <v>92</v>
      </c>
      <c r="K69" s="4">
        <v>34</v>
      </c>
      <c r="L69" s="4">
        <v>0</v>
      </c>
      <c r="M69" s="4">
        <v>0</v>
      </c>
      <c r="N69" s="4">
        <v>186</v>
      </c>
      <c r="O69" s="5">
        <f t="shared" si="1"/>
        <v>83.78378378378379</v>
      </c>
    </row>
    <row r="70" spans="1:15" x14ac:dyDescent="0.25">
      <c r="A70" s="2" t="s">
        <v>14</v>
      </c>
      <c r="B70" s="2">
        <v>201811</v>
      </c>
      <c r="C70" s="3" t="s">
        <v>35</v>
      </c>
      <c r="D70" s="2" t="s">
        <v>29</v>
      </c>
      <c r="E70" s="2" t="s">
        <v>21</v>
      </c>
      <c r="F70" s="2" t="s">
        <v>17</v>
      </c>
      <c r="G70" s="4">
        <v>87</v>
      </c>
      <c r="H70" s="4">
        <v>85</v>
      </c>
      <c r="I70" s="4">
        <v>74</v>
      </c>
      <c r="J70" s="4">
        <v>7</v>
      </c>
      <c r="K70" s="4">
        <v>3</v>
      </c>
      <c r="L70" s="4">
        <v>0</v>
      </c>
      <c r="M70" s="4">
        <v>0</v>
      </c>
      <c r="N70" s="4">
        <v>84</v>
      </c>
      <c r="O70" s="5">
        <f t="shared" si="1"/>
        <v>98.82352941176471</v>
      </c>
    </row>
    <row r="71" spans="1:15" x14ac:dyDescent="0.25">
      <c r="A71" s="2" t="s">
        <v>14</v>
      </c>
      <c r="B71" s="2">
        <v>201811</v>
      </c>
      <c r="C71" s="3" t="s">
        <v>35</v>
      </c>
      <c r="D71" s="2" t="s">
        <v>29</v>
      </c>
      <c r="E71" s="2" t="s">
        <v>21</v>
      </c>
      <c r="F71" s="2" t="s">
        <v>18</v>
      </c>
      <c r="G71" s="4">
        <v>50</v>
      </c>
      <c r="H71" s="4">
        <v>50</v>
      </c>
      <c r="I71" s="4">
        <v>31</v>
      </c>
      <c r="J71" s="4">
        <v>16</v>
      </c>
      <c r="K71" s="4">
        <v>1</v>
      </c>
      <c r="L71" s="4">
        <v>0</v>
      </c>
      <c r="M71" s="4">
        <v>0</v>
      </c>
      <c r="N71" s="4">
        <v>48</v>
      </c>
      <c r="O71" s="5">
        <f t="shared" si="1"/>
        <v>96</v>
      </c>
    </row>
    <row r="72" spans="1:15" x14ac:dyDescent="0.25">
      <c r="A72" s="2" t="s">
        <v>14</v>
      </c>
      <c r="B72" s="2">
        <v>201811</v>
      </c>
      <c r="C72" s="3" t="s">
        <v>35</v>
      </c>
      <c r="D72" s="2" t="s">
        <v>29</v>
      </c>
      <c r="E72" s="2" t="s">
        <v>22</v>
      </c>
      <c r="F72" s="2" t="s">
        <v>17</v>
      </c>
      <c r="G72" s="4">
        <v>1125</v>
      </c>
      <c r="H72" s="4">
        <v>1118</v>
      </c>
      <c r="I72" s="4">
        <v>950</v>
      </c>
      <c r="J72" s="4">
        <v>140</v>
      </c>
      <c r="K72" s="4">
        <v>12</v>
      </c>
      <c r="L72" s="4">
        <v>0</v>
      </c>
      <c r="M72" s="4">
        <v>0</v>
      </c>
      <c r="N72" s="4">
        <v>1102</v>
      </c>
      <c r="O72" s="5">
        <f t="shared" si="1"/>
        <v>98.568872987477647</v>
      </c>
    </row>
    <row r="73" spans="1:15" x14ac:dyDescent="0.25">
      <c r="A73" s="2" t="s">
        <v>14</v>
      </c>
      <c r="B73" s="2">
        <v>201811</v>
      </c>
      <c r="C73" s="3" t="s">
        <v>35</v>
      </c>
      <c r="D73" s="2" t="s">
        <v>29</v>
      </c>
      <c r="E73" s="2" t="s">
        <v>22</v>
      </c>
      <c r="F73" s="2" t="s">
        <v>18</v>
      </c>
      <c r="G73" s="4">
        <v>1058</v>
      </c>
      <c r="H73" s="4">
        <v>1045</v>
      </c>
      <c r="I73" s="4">
        <v>709</v>
      </c>
      <c r="J73" s="4">
        <v>277</v>
      </c>
      <c r="K73" s="4">
        <v>34</v>
      </c>
      <c r="L73" s="4">
        <v>0</v>
      </c>
      <c r="M73" s="4">
        <v>0</v>
      </c>
      <c r="N73" s="4">
        <v>1020</v>
      </c>
      <c r="O73" s="5">
        <f t="shared" si="1"/>
        <v>97.607655502392348</v>
      </c>
    </row>
    <row r="74" spans="1:15" x14ac:dyDescent="0.25">
      <c r="A74" s="2" t="s">
        <v>14</v>
      </c>
      <c r="B74" s="2">
        <v>201811</v>
      </c>
      <c r="C74" s="3" t="s">
        <v>35</v>
      </c>
      <c r="D74" s="2" t="s">
        <v>30</v>
      </c>
      <c r="E74" s="2" t="s">
        <v>16</v>
      </c>
      <c r="F74" s="2" t="s">
        <v>17</v>
      </c>
      <c r="G74" s="4">
        <v>3</v>
      </c>
      <c r="H74" s="4">
        <v>3</v>
      </c>
      <c r="I74" s="4">
        <v>2</v>
      </c>
      <c r="J74" s="4">
        <v>0</v>
      </c>
      <c r="K74" s="4">
        <v>1</v>
      </c>
      <c r="L74" s="4">
        <v>0</v>
      </c>
      <c r="M74" s="4">
        <v>0</v>
      </c>
      <c r="N74" s="4">
        <v>3</v>
      </c>
      <c r="O74" s="5">
        <f t="shared" si="1"/>
        <v>100</v>
      </c>
    </row>
    <row r="75" spans="1:15" x14ac:dyDescent="0.25">
      <c r="A75" s="2" t="s">
        <v>14</v>
      </c>
      <c r="B75" s="2">
        <v>201811</v>
      </c>
      <c r="C75" s="3" t="s">
        <v>35</v>
      </c>
      <c r="D75" s="2" t="s">
        <v>30</v>
      </c>
      <c r="E75" s="2" t="s">
        <v>16</v>
      </c>
      <c r="F75" s="2" t="s">
        <v>18</v>
      </c>
      <c r="G75" s="4">
        <v>2</v>
      </c>
      <c r="H75" s="4">
        <v>1</v>
      </c>
      <c r="I75" s="4">
        <v>0</v>
      </c>
      <c r="J75" s="4">
        <v>1</v>
      </c>
      <c r="K75" s="4">
        <v>0</v>
      </c>
      <c r="L75" s="4">
        <v>0</v>
      </c>
      <c r="M75" s="4">
        <v>0</v>
      </c>
      <c r="N75" s="4">
        <v>1</v>
      </c>
      <c r="O75" s="5">
        <f t="shared" si="1"/>
        <v>100</v>
      </c>
    </row>
    <row r="76" spans="1:15" x14ac:dyDescent="0.25">
      <c r="A76" s="2" t="s">
        <v>14</v>
      </c>
      <c r="B76" s="2">
        <v>201811</v>
      </c>
      <c r="C76" s="3" t="s">
        <v>35</v>
      </c>
      <c r="D76" s="2" t="s">
        <v>30</v>
      </c>
      <c r="E76" s="2" t="s">
        <v>19</v>
      </c>
      <c r="F76" s="2" t="s">
        <v>17</v>
      </c>
      <c r="G76" s="4">
        <v>3622</v>
      </c>
      <c r="H76" s="4">
        <v>2832</v>
      </c>
      <c r="I76" s="4">
        <v>651</v>
      </c>
      <c r="J76" s="4">
        <v>723</v>
      </c>
      <c r="K76" s="4">
        <v>571</v>
      </c>
      <c r="L76" s="4">
        <v>0</v>
      </c>
      <c r="M76" s="4">
        <v>0</v>
      </c>
      <c r="N76" s="4">
        <v>1945</v>
      </c>
      <c r="O76" s="5">
        <f t="shared" si="1"/>
        <v>68.679378531073439</v>
      </c>
    </row>
    <row r="77" spans="1:15" x14ac:dyDescent="0.25">
      <c r="A77" s="2" t="s">
        <v>14</v>
      </c>
      <c r="B77" s="2">
        <v>201811</v>
      </c>
      <c r="C77" s="3" t="s">
        <v>35</v>
      </c>
      <c r="D77" s="2" t="s">
        <v>30</v>
      </c>
      <c r="E77" s="2" t="s">
        <v>19</v>
      </c>
      <c r="F77" s="2" t="s">
        <v>18</v>
      </c>
      <c r="G77" s="4">
        <v>2933</v>
      </c>
      <c r="H77" s="4">
        <v>2229</v>
      </c>
      <c r="I77" s="4">
        <v>438</v>
      </c>
      <c r="J77" s="4">
        <v>645</v>
      </c>
      <c r="K77" s="4">
        <v>478</v>
      </c>
      <c r="L77" s="4">
        <v>0</v>
      </c>
      <c r="M77" s="4">
        <v>1</v>
      </c>
      <c r="N77" s="4">
        <v>1562</v>
      </c>
      <c r="O77" s="5">
        <f t="shared" si="1"/>
        <v>70.076267384477347</v>
      </c>
    </row>
    <row r="78" spans="1:15" x14ac:dyDescent="0.25">
      <c r="A78" s="2" t="s">
        <v>14</v>
      </c>
      <c r="B78" s="2">
        <v>201811</v>
      </c>
      <c r="C78" s="3" t="s">
        <v>35</v>
      </c>
      <c r="D78" s="2" t="s">
        <v>30</v>
      </c>
      <c r="E78" s="2" t="s">
        <v>20</v>
      </c>
      <c r="F78" s="2" t="s">
        <v>17</v>
      </c>
      <c r="G78" s="4">
        <v>2744</v>
      </c>
      <c r="H78" s="4">
        <v>2375</v>
      </c>
      <c r="I78" s="4">
        <v>550</v>
      </c>
      <c r="J78" s="4">
        <v>629</v>
      </c>
      <c r="K78" s="4">
        <v>527</v>
      </c>
      <c r="L78" s="4">
        <v>0</v>
      </c>
      <c r="M78" s="4">
        <v>0</v>
      </c>
      <c r="N78" s="4">
        <v>1706</v>
      </c>
      <c r="O78" s="5">
        <f t="shared" si="1"/>
        <v>71.831578947368428</v>
      </c>
    </row>
    <row r="79" spans="1:15" x14ac:dyDescent="0.25">
      <c r="A79" s="2" t="s">
        <v>14</v>
      </c>
      <c r="B79" s="2">
        <v>201811</v>
      </c>
      <c r="C79" s="3" t="s">
        <v>35</v>
      </c>
      <c r="D79" s="2" t="s">
        <v>30</v>
      </c>
      <c r="E79" s="2" t="s">
        <v>20</v>
      </c>
      <c r="F79" s="2" t="s">
        <v>18</v>
      </c>
      <c r="G79" s="4">
        <v>2093</v>
      </c>
      <c r="H79" s="4">
        <v>1714</v>
      </c>
      <c r="I79" s="4">
        <v>360</v>
      </c>
      <c r="J79" s="4">
        <v>558</v>
      </c>
      <c r="K79" s="4">
        <v>390</v>
      </c>
      <c r="L79" s="4">
        <v>0</v>
      </c>
      <c r="M79" s="4">
        <v>0</v>
      </c>
      <c r="N79" s="4">
        <v>1308</v>
      </c>
      <c r="O79" s="5">
        <f t="shared" si="1"/>
        <v>76.312718786464401</v>
      </c>
    </row>
    <row r="80" spans="1:15" x14ac:dyDescent="0.25">
      <c r="A80" s="2" t="s">
        <v>14</v>
      </c>
      <c r="B80" s="2">
        <v>201811</v>
      </c>
      <c r="C80" s="3" t="s">
        <v>35</v>
      </c>
      <c r="D80" s="2" t="s">
        <v>30</v>
      </c>
      <c r="E80" s="2" t="s">
        <v>21</v>
      </c>
      <c r="F80" s="2" t="s">
        <v>17</v>
      </c>
      <c r="G80" s="4">
        <v>4</v>
      </c>
      <c r="H80" s="4">
        <v>4</v>
      </c>
      <c r="I80" s="4">
        <v>4</v>
      </c>
      <c r="J80" s="4">
        <v>0</v>
      </c>
      <c r="K80" s="4">
        <v>0</v>
      </c>
      <c r="L80" s="4">
        <v>0</v>
      </c>
      <c r="M80" s="4">
        <v>0</v>
      </c>
      <c r="N80" s="4">
        <v>4</v>
      </c>
      <c r="O80" s="5">
        <f t="shared" si="1"/>
        <v>100</v>
      </c>
    </row>
    <row r="81" spans="1:15" x14ac:dyDescent="0.25">
      <c r="A81" s="2" t="s">
        <v>14</v>
      </c>
      <c r="B81" s="2">
        <v>201811</v>
      </c>
      <c r="C81" s="3" t="s">
        <v>35</v>
      </c>
      <c r="D81" s="2" t="s">
        <v>30</v>
      </c>
      <c r="E81" s="2" t="s">
        <v>21</v>
      </c>
      <c r="F81" s="2" t="s">
        <v>18</v>
      </c>
      <c r="G81" s="4">
        <v>12</v>
      </c>
      <c r="H81" s="4">
        <v>12</v>
      </c>
      <c r="I81" s="4">
        <v>6</v>
      </c>
      <c r="J81" s="4">
        <v>3</v>
      </c>
      <c r="K81" s="4">
        <v>2</v>
      </c>
      <c r="L81" s="4">
        <v>0</v>
      </c>
      <c r="M81" s="4">
        <v>0</v>
      </c>
      <c r="N81" s="4">
        <v>11</v>
      </c>
      <c r="O81" s="5">
        <f t="shared" si="1"/>
        <v>91.666666666666657</v>
      </c>
    </row>
    <row r="82" spans="1:15" x14ac:dyDescent="0.25">
      <c r="A82" s="2" t="s">
        <v>14</v>
      </c>
      <c r="B82" s="2">
        <v>201811</v>
      </c>
      <c r="C82" s="3" t="s">
        <v>35</v>
      </c>
      <c r="D82" s="2" t="s">
        <v>30</v>
      </c>
      <c r="E82" s="2" t="s">
        <v>22</v>
      </c>
      <c r="F82" s="2" t="s">
        <v>17</v>
      </c>
      <c r="G82" s="4">
        <v>378</v>
      </c>
      <c r="H82" s="4">
        <v>377</v>
      </c>
      <c r="I82" s="4">
        <v>329</v>
      </c>
      <c r="J82" s="4">
        <v>39</v>
      </c>
      <c r="K82" s="4">
        <v>5</v>
      </c>
      <c r="L82" s="4">
        <v>0</v>
      </c>
      <c r="M82" s="4">
        <v>0</v>
      </c>
      <c r="N82" s="4">
        <v>373</v>
      </c>
      <c r="O82" s="5">
        <f t="shared" si="1"/>
        <v>98.938992042440319</v>
      </c>
    </row>
    <row r="83" spans="1:15" x14ac:dyDescent="0.25">
      <c r="A83" s="2" t="s">
        <v>14</v>
      </c>
      <c r="B83" s="2">
        <v>201811</v>
      </c>
      <c r="C83" s="3" t="s">
        <v>35</v>
      </c>
      <c r="D83" s="2" t="s">
        <v>30</v>
      </c>
      <c r="E83" s="2" t="s">
        <v>22</v>
      </c>
      <c r="F83" s="2" t="s">
        <v>18</v>
      </c>
      <c r="G83" s="4">
        <v>366</v>
      </c>
      <c r="H83" s="4">
        <v>362</v>
      </c>
      <c r="I83" s="4">
        <v>249</v>
      </c>
      <c r="J83" s="4">
        <v>86</v>
      </c>
      <c r="K83" s="4">
        <v>15</v>
      </c>
      <c r="L83" s="4">
        <v>0</v>
      </c>
      <c r="M83" s="4">
        <v>1</v>
      </c>
      <c r="N83" s="4">
        <v>351</v>
      </c>
      <c r="O83" s="5">
        <f t="shared" si="1"/>
        <v>96.961325966850836</v>
      </c>
    </row>
    <row r="84" spans="1:15" x14ac:dyDescent="0.25">
      <c r="A84" s="2" t="s">
        <v>14</v>
      </c>
      <c r="B84" s="2">
        <v>201811</v>
      </c>
      <c r="C84" s="3" t="s">
        <v>35</v>
      </c>
      <c r="D84" s="2" t="s">
        <v>31</v>
      </c>
      <c r="E84" s="2" t="s">
        <v>16</v>
      </c>
      <c r="F84" s="2" t="s">
        <v>17</v>
      </c>
      <c r="G84" s="4">
        <v>7</v>
      </c>
      <c r="H84" s="4">
        <v>7</v>
      </c>
      <c r="I84" s="4">
        <v>7</v>
      </c>
      <c r="J84" s="4">
        <v>0</v>
      </c>
      <c r="K84" s="4">
        <v>0</v>
      </c>
      <c r="L84" s="4">
        <v>0</v>
      </c>
      <c r="M84" s="4">
        <v>0</v>
      </c>
      <c r="N84" s="4">
        <v>7</v>
      </c>
      <c r="O84" s="5">
        <f t="shared" si="1"/>
        <v>100</v>
      </c>
    </row>
    <row r="85" spans="1:15" x14ac:dyDescent="0.25">
      <c r="A85" s="2" t="s">
        <v>14</v>
      </c>
      <c r="B85" s="2">
        <v>201811</v>
      </c>
      <c r="C85" s="3" t="s">
        <v>35</v>
      </c>
      <c r="D85" s="2" t="s">
        <v>31</v>
      </c>
      <c r="E85" s="2" t="s">
        <v>16</v>
      </c>
      <c r="F85" s="2" t="s">
        <v>18</v>
      </c>
      <c r="G85" s="4">
        <v>11</v>
      </c>
      <c r="H85" s="4">
        <v>11</v>
      </c>
      <c r="I85" s="4">
        <v>9</v>
      </c>
      <c r="J85" s="4">
        <v>1</v>
      </c>
      <c r="K85" s="4">
        <v>0</v>
      </c>
      <c r="L85" s="4">
        <v>0</v>
      </c>
      <c r="M85" s="4">
        <v>0</v>
      </c>
      <c r="N85" s="4">
        <v>10</v>
      </c>
      <c r="O85" s="5">
        <f t="shared" si="1"/>
        <v>90.909090909090907</v>
      </c>
    </row>
    <row r="86" spans="1:15" x14ac:dyDescent="0.25">
      <c r="A86" s="2" t="s">
        <v>14</v>
      </c>
      <c r="B86" s="2">
        <v>201811</v>
      </c>
      <c r="C86" s="3" t="s">
        <v>35</v>
      </c>
      <c r="D86" s="2" t="s">
        <v>31</v>
      </c>
      <c r="E86" s="2" t="s">
        <v>19</v>
      </c>
      <c r="F86" s="2" t="s">
        <v>17</v>
      </c>
      <c r="G86" s="4">
        <v>10896</v>
      </c>
      <c r="H86" s="4">
        <v>10040</v>
      </c>
      <c r="I86" s="4">
        <v>2927</v>
      </c>
      <c r="J86" s="4">
        <v>2667</v>
      </c>
      <c r="K86" s="4">
        <v>1738</v>
      </c>
      <c r="L86" s="4">
        <v>0</v>
      </c>
      <c r="M86" s="4">
        <v>2</v>
      </c>
      <c r="N86" s="4">
        <v>7334</v>
      </c>
      <c r="O86" s="5">
        <f t="shared" si="1"/>
        <v>73.047808764940243</v>
      </c>
    </row>
    <row r="87" spans="1:15" x14ac:dyDescent="0.25">
      <c r="A87" s="2" t="s">
        <v>14</v>
      </c>
      <c r="B87" s="2">
        <v>201811</v>
      </c>
      <c r="C87" s="3" t="s">
        <v>35</v>
      </c>
      <c r="D87" s="2" t="s">
        <v>31</v>
      </c>
      <c r="E87" s="2" t="s">
        <v>19</v>
      </c>
      <c r="F87" s="2" t="s">
        <v>18</v>
      </c>
      <c r="G87" s="4">
        <v>7525</v>
      </c>
      <c r="H87" s="4">
        <v>6843</v>
      </c>
      <c r="I87" s="4">
        <v>2033</v>
      </c>
      <c r="J87" s="4">
        <v>1947</v>
      </c>
      <c r="K87" s="4">
        <v>1145</v>
      </c>
      <c r="L87" s="4">
        <v>1</v>
      </c>
      <c r="M87" s="4">
        <v>2</v>
      </c>
      <c r="N87" s="4">
        <v>5128</v>
      </c>
      <c r="O87" s="5">
        <f t="shared" si="1"/>
        <v>74.93789273710361</v>
      </c>
    </row>
    <row r="88" spans="1:15" x14ac:dyDescent="0.25">
      <c r="A88" s="2" t="s">
        <v>14</v>
      </c>
      <c r="B88" s="2">
        <v>201811</v>
      </c>
      <c r="C88" s="3" t="s">
        <v>35</v>
      </c>
      <c r="D88" s="2" t="s">
        <v>31</v>
      </c>
      <c r="E88" s="2" t="s">
        <v>20</v>
      </c>
      <c r="F88" s="2" t="s">
        <v>17</v>
      </c>
      <c r="G88" s="4">
        <v>15397</v>
      </c>
      <c r="H88" s="4">
        <v>14584</v>
      </c>
      <c r="I88" s="4">
        <v>5582</v>
      </c>
      <c r="J88" s="4">
        <v>3960</v>
      </c>
      <c r="K88" s="4">
        <v>2116</v>
      </c>
      <c r="L88" s="4">
        <v>0</v>
      </c>
      <c r="M88" s="4">
        <v>4</v>
      </c>
      <c r="N88" s="4">
        <v>11662</v>
      </c>
      <c r="O88" s="5">
        <f t="shared" si="1"/>
        <v>79.964344487109159</v>
      </c>
    </row>
    <row r="89" spans="1:15" x14ac:dyDescent="0.25">
      <c r="A89" s="2" t="s">
        <v>14</v>
      </c>
      <c r="B89" s="2">
        <v>201811</v>
      </c>
      <c r="C89" s="3" t="s">
        <v>35</v>
      </c>
      <c r="D89" s="2" t="s">
        <v>31</v>
      </c>
      <c r="E89" s="2" t="s">
        <v>20</v>
      </c>
      <c r="F89" s="2" t="s">
        <v>18</v>
      </c>
      <c r="G89" s="4">
        <v>11975</v>
      </c>
      <c r="H89" s="4">
        <v>11367</v>
      </c>
      <c r="I89" s="4">
        <v>4049</v>
      </c>
      <c r="J89" s="4">
        <v>3555</v>
      </c>
      <c r="K89" s="4">
        <v>1778</v>
      </c>
      <c r="L89" s="4">
        <v>0</v>
      </c>
      <c r="M89" s="4">
        <v>8</v>
      </c>
      <c r="N89" s="4">
        <v>9390</v>
      </c>
      <c r="O89" s="5">
        <f t="shared" si="1"/>
        <v>82.607548165742941</v>
      </c>
    </row>
    <row r="90" spans="1:15" x14ac:dyDescent="0.25">
      <c r="A90" s="2" t="s">
        <v>14</v>
      </c>
      <c r="B90" s="2">
        <v>201811</v>
      </c>
      <c r="C90" s="3" t="s">
        <v>35</v>
      </c>
      <c r="D90" s="2" t="s">
        <v>31</v>
      </c>
      <c r="E90" s="2" t="s">
        <v>21</v>
      </c>
      <c r="F90" s="2" t="s">
        <v>17</v>
      </c>
      <c r="G90" s="4">
        <v>194</v>
      </c>
      <c r="H90" s="4">
        <v>194</v>
      </c>
      <c r="I90" s="4">
        <v>166</v>
      </c>
      <c r="J90" s="4">
        <v>19</v>
      </c>
      <c r="K90" s="4">
        <v>6</v>
      </c>
      <c r="L90" s="4">
        <v>0</v>
      </c>
      <c r="M90" s="4">
        <v>0</v>
      </c>
      <c r="N90" s="4">
        <v>191</v>
      </c>
      <c r="O90" s="5">
        <f t="shared" si="1"/>
        <v>98.453608247422693</v>
      </c>
    </row>
    <row r="91" spans="1:15" x14ac:dyDescent="0.25">
      <c r="A91" s="2" t="s">
        <v>14</v>
      </c>
      <c r="B91" s="2">
        <v>201811</v>
      </c>
      <c r="C91" s="3" t="s">
        <v>35</v>
      </c>
      <c r="D91" s="2" t="s">
        <v>31</v>
      </c>
      <c r="E91" s="2" t="s">
        <v>21</v>
      </c>
      <c r="F91" s="2" t="s">
        <v>18</v>
      </c>
      <c r="G91" s="4">
        <v>223</v>
      </c>
      <c r="H91" s="4">
        <v>222</v>
      </c>
      <c r="I91" s="4">
        <v>153</v>
      </c>
      <c r="J91" s="4">
        <v>49</v>
      </c>
      <c r="K91" s="4">
        <v>13</v>
      </c>
      <c r="L91" s="4">
        <v>0</v>
      </c>
      <c r="M91" s="4">
        <v>0</v>
      </c>
      <c r="N91" s="4">
        <v>215</v>
      </c>
      <c r="O91" s="5">
        <f t="shared" si="1"/>
        <v>96.846846846846844</v>
      </c>
    </row>
    <row r="92" spans="1:15" x14ac:dyDescent="0.25">
      <c r="A92" s="2" t="s">
        <v>14</v>
      </c>
      <c r="B92" s="2">
        <v>201811</v>
      </c>
      <c r="C92" s="3" t="s">
        <v>35</v>
      </c>
      <c r="D92" s="2" t="s">
        <v>31</v>
      </c>
      <c r="E92" s="2" t="s">
        <v>24</v>
      </c>
      <c r="F92" s="2" t="s">
        <v>17</v>
      </c>
      <c r="G92" s="4">
        <v>143</v>
      </c>
      <c r="H92" s="4">
        <v>138</v>
      </c>
      <c r="I92" s="4">
        <v>104</v>
      </c>
      <c r="J92" s="4">
        <v>15</v>
      </c>
      <c r="K92" s="4">
        <v>8</v>
      </c>
      <c r="L92" s="4">
        <v>0</v>
      </c>
      <c r="M92" s="4">
        <v>0</v>
      </c>
      <c r="N92" s="4">
        <v>127</v>
      </c>
      <c r="O92" s="5">
        <f t="shared" si="1"/>
        <v>92.028985507246375</v>
      </c>
    </row>
    <row r="93" spans="1:15" x14ac:dyDescent="0.25">
      <c r="A93" s="2" t="s">
        <v>14</v>
      </c>
      <c r="B93" s="2">
        <v>201811</v>
      </c>
      <c r="C93" s="3" t="s">
        <v>35</v>
      </c>
      <c r="D93" s="2" t="s">
        <v>31</v>
      </c>
      <c r="E93" s="2" t="s">
        <v>24</v>
      </c>
      <c r="F93" s="2" t="s">
        <v>18</v>
      </c>
      <c r="G93" s="4">
        <v>116</v>
      </c>
      <c r="H93" s="4">
        <v>109</v>
      </c>
      <c r="I93" s="4">
        <v>68</v>
      </c>
      <c r="J93" s="4">
        <v>26</v>
      </c>
      <c r="K93" s="4">
        <v>8</v>
      </c>
      <c r="L93" s="4">
        <v>0</v>
      </c>
      <c r="M93" s="4">
        <v>0</v>
      </c>
      <c r="N93" s="4">
        <v>102</v>
      </c>
      <c r="O93" s="5">
        <f t="shared" si="1"/>
        <v>93.577981651376149</v>
      </c>
    </row>
    <row r="94" spans="1:15" x14ac:dyDescent="0.25">
      <c r="A94" s="2" t="s">
        <v>14</v>
      </c>
      <c r="B94" s="2">
        <v>201811</v>
      </c>
      <c r="C94" s="3" t="s">
        <v>35</v>
      </c>
      <c r="D94" s="2" t="s">
        <v>31</v>
      </c>
      <c r="E94" s="2" t="s">
        <v>22</v>
      </c>
      <c r="F94" s="2" t="s">
        <v>17</v>
      </c>
      <c r="G94" s="4">
        <v>3648</v>
      </c>
      <c r="H94" s="4">
        <v>3629</v>
      </c>
      <c r="I94" s="4">
        <v>3359</v>
      </c>
      <c r="J94" s="4">
        <v>218</v>
      </c>
      <c r="K94" s="4">
        <v>29</v>
      </c>
      <c r="L94" s="4">
        <v>0</v>
      </c>
      <c r="M94" s="4">
        <v>5</v>
      </c>
      <c r="N94" s="4">
        <v>3611</v>
      </c>
      <c r="O94" s="5">
        <f t="shared" si="1"/>
        <v>99.503995591071927</v>
      </c>
    </row>
    <row r="95" spans="1:15" x14ac:dyDescent="0.25">
      <c r="A95" s="2" t="s">
        <v>14</v>
      </c>
      <c r="B95" s="2">
        <v>201811</v>
      </c>
      <c r="C95" s="3" t="s">
        <v>35</v>
      </c>
      <c r="D95" s="2" t="s">
        <v>31</v>
      </c>
      <c r="E95" s="2" t="s">
        <v>22</v>
      </c>
      <c r="F95" s="2" t="s">
        <v>18</v>
      </c>
      <c r="G95" s="4">
        <v>3633</v>
      </c>
      <c r="H95" s="4">
        <v>3610</v>
      </c>
      <c r="I95" s="4">
        <v>3035</v>
      </c>
      <c r="J95" s="4">
        <v>454</v>
      </c>
      <c r="K95" s="4">
        <v>72</v>
      </c>
      <c r="L95" s="4">
        <v>0</v>
      </c>
      <c r="M95" s="4">
        <v>12</v>
      </c>
      <c r="N95" s="4">
        <v>3573</v>
      </c>
      <c r="O95" s="5">
        <f t="shared" si="1"/>
        <v>98.97506925207756</v>
      </c>
    </row>
    <row r="97" spans="1:15" ht="15.75" thickBot="1" x14ac:dyDescent="0.3"/>
    <row r="98" spans="1:15" x14ac:dyDescent="0.25">
      <c r="A98" s="8" t="s">
        <v>14</v>
      </c>
      <c r="B98" s="9">
        <v>201811</v>
      </c>
      <c r="C98" s="10">
        <v>1</v>
      </c>
      <c r="D98" s="9" t="s">
        <v>34</v>
      </c>
      <c r="E98" s="9" t="s">
        <v>16</v>
      </c>
      <c r="F98" s="9" t="s">
        <v>17</v>
      </c>
      <c r="G98" s="11">
        <f>G2+G12+G23+G33+G44+G54+G64+G74+G84</f>
        <v>186</v>
      </c>
      <c r="H98" s="11">
        <f t="shared" ref="H98:N98" si="2">H2+H12+H23+H33+H44+H54+H64+H74+H84</f>
        <v>180</v>
      </c>
      <c r="I98" s="11">
        <f t="shared" si="2"/>
        <v>123</v>
      </c>
      <c r="J98" s="11">
        <f t="shared" si="2"/>
        <v>30</v>
      </c>
      <c r="K98" s="11">
        <f t="shared" si="2"/>
        <v>13</v>
      </c>
      <c r="L98" s="11">
        <f t="shared" si="2"/>
        <v>0</v>
      </c>
      <c r="M98" s="11">
        <f t="shared" si="2"/>
        <v>0</v>
      </c>
      <c r="N98" s="11">
        <f t="shared" si="2"/>
        <v>166</v>
      </c>
      <c r="O98" s="12">
        <f>N98/H98*100</f>
        <v>92.222222222222229</v>
      </c>
    </row>
    <row r="99" spans="1:15" x14ac:dyDescent="0.25">
      <c r="A99" s="13" t="s">
        <v>14</v>
      </c>
      <c r="B99" s="2">
        <v>201811</v>
      </c>
      <c r="C99" s="7">
        <v>1</v>
      </c>
      <c r="D99" s="2" t="s">
        <v>34</v>
      </c>
      <c r="E99" s="2" t="s">
        <v>16</v>
      </c>
      <c r="F99" s="2" t="s">
        <v>18</v>
      </c>
      <c r="G99" s="4">
        <f t="shared" ref="G99:N99" si="3">G3+G13+G24+G34+G45+G55+G65+G75+G85</f>
        <v>205</v>
      </c>
      <c r="H99" s="4">
        <f t="shared" si="3"/>
        <v>195</v>
      </c>
      <c r="I99" s="4">
        <f t="shared" si="3"/>
        <v>120</v>
      </c>
      <c r="J99" s="4">
        <f t="shared" si="3"/>
        <v>46</v>
      </c>
      <c r="K99" s="4">
        <f t="shared" si="3"/>
        <v>13</v>
      </c>
      <c r="L99" s="4">
        <f t="shared" si="3"/>
        <v>0</v>
      </c>
      <c r="M99" s="4">
        <f t="shared" si="3"/>
        <v>1</v>
      </c>
      <c r="N99" s="4">
        <f t="shared" si="3"/>
        <v>180</v>
      </c>
      <c r="O99" s="5">
        <f>N99/H99*100</f>
        <v>92.307692307692307</v>
      </c>
    </row>
    <row r="100" spans="1:15" x14ac:dyDescent="0.25">
      <c r="A100" s="13" t="s">
        <v>14</v>
      </c>
      <c r="B100" s="2">
        <v>201811</v>
      </c>
      <c r="C100" s="7">
        <v>1</v>
      </c>
      <c r="D100" s="2" t="s">
        <v>34</v>
      </c>
      <c r="E100" s="2" t="s">
        <v>19</v>
      </c>
      <c r="F100" s="2" t="s">
        <v>17</v>
      </c>
      <c r="G100" s="4">
        <f t="shared" ref="G100:N100" si="4">G4+G14+G25+G35+G46+G56+G66+G76+G86</f>
        <v>294703</v>
      </c>
      <c r="H100" s="4">
        <f t="shared" si="4"/>
        <v>238959</v>
      </c>
      <c r="I100" s="4">
        <f t="shared" si="4"/>
        <v>68839</v>
      </c>
      <c r="J100" s="4">
        <f t="shared" si="4"/>
        <v>65172</v>
      </c>
      <c r="K100" s="4">
        <f t="shared" si="4"/>
        <v>44458</v>
      </c>
      <c r="L100" s="4">
        <f t="shared" si="4"/>
        <v>28</v>
      </c>
      <c r="M100" s="4">
        <f t="shared" si="4"/>
        <v>20</v>
      </c>
      <c r="N100" s="4">
        <f t="shared" si="4"/>
        <v>178517</v>
      </c>
      <c r="O100" s="5">
        <f t="shared" ref="O100:O107" si="5">N100/H100*100</f>
        <v>74.706121133750983</v>
      </c>
    </row>
    <row r="101" spans="1:15" x14ac:dyDescent="0.25">
      <c r="A101" s="13" t="s">
        <v>14</v>
      </c>
      <c r="B101" s="2">
        <v>201811</v>
      </c>
      <c r="C101" s="7">
        <v>1</v>
      </c>
      <c r="D101" s="2" t="s">
        <v>34</v>
      </c>
      <c r="E101" s="2" t="s">
        <v>19</v>
      </c>
      <c r="F101" s="2" t="s">
        <v>18</v>
      </c>
      <c r="G101" s="4">
        <f t="shared" ref="G101:N101" si="6">G5+G15+G26+G36+G47+G57+G67+G77+G87</f>
        <v>240446</v>
      </c>
      <c r="H101" s="4">
        <f t="shared" si="6"/>
        <v>188417</v>
      </c>
      <c r="I101" s="4">
        <f t="shared" si="6"/>
        <v>55919</v>
      </c>
      <c r="J101" s="4">
        <f t="shared" si="6"/>
        <v>56334</v>
      </c>
      <c r="K101" s="4">
        <f t="shared" si="6"/>
        <v>34170</v>
      </c>
      <c r="L101" s="4">
        <f t="shared" si="6"/>
        <v>71</v>
      </c>
      <c r="M101" s="4">
        <f t="shared" si="6"/>
        <v>29</v>
      </c>
      <c r="N101" s="4">
        <f t="shared" si="6"/>
        <v>146523</v>
      </c>
      <c r="O101" s="5">
        <f t="shared" si="5"/>
        <v>77.765275957052708</v>
      </c>
    </row>
    <row r="102" spans="1:15" x14ac:dyDescent="0.25">
      <c r="A102" s="13" t="s">
        <v>14</v>
      </c>
      <c r="B102" s="2">
        <v>201811</v>
      </c>
      <c r="C102" s="7">
        <v>1</v>
      </c>
      <c r="D102" s="2" t="s">
        <v>34</v>
      </c>
      <c r="E102" s="2" t="s">
        <v>20</v>
      </c>
      <c r="F102" s="2" t="s">
        <v>17</v>
      </c>
      <c r="G102" s="4">
        <f t="shared" ref="G102:N102" si="7">G6+G16+G27+G37+G48+G58+G68+G78+G88</f>
        <v>25356</v>
      </c>
      <c r="H102" s="4">
        <f t="shared" si="7"/>
        <v>23393</v>
      </c>
      <c r="I102" s="4">
        <f t="shared" si="7"/>
        <v>8593</v>
      </c>
      <c r="J102" s="4">
        <f t="shared" si="7"/>
        <v>6439</v>
      </c>
      <c r="K102" s="4">
        <f t="shared" si="7"/>
        <v>3510</v>
      </c>
      <c r="L102" s="4">
        <f t="shared" si="7"/>
        <v>0</v>
      </c>
      <c r="M102" s="4">
        <f t="shared" si="7"/>
        <v>7</v>
      </c>
      <c r="N102" s="4">
        <f t="shared" si="7"/>
        <v>18549</v>
      </c>
      <c r="O102" s="5">
        <f t="shared" si="5"/>
        <v>79.292950882742701</v>
      </c>
    </row>
    <row r="103" spans="1:15" x14ac:dyDescent="0.25">
      <c r="A103" s="13" t="s">
        <v>14</v>
      </c>
      <c r="B103" s="2">
        <v>201811</v>
      </c>
      <c r="C103" s="7">
        <v>1</v>
      </c>
      <c r="D103" s="2" t="s">
        <v>34</v>
      </c>
      <c r="E103" s="2" t="s">
        <v>20</v>
      </c>
      <c r="F103" s="2" t="s">
        <v>18</v>
      </c>
      <c r="G103" s="4">
        <f t="shared" ref="G103:N103" si="8">G7+G17+G28+G38+G49+G59+G69+G79+G89</f>
        <v>19824</v>
      </c>
      <c r="H103" s="4">
        <f t="shared" si="8"/>
        <v>18087</v>
      </c>
      <c r="I103" s="4">
        <f t="shared" si="8"/>
        <v>5961</v>
      </c>
      <c r="J103" s="4">
        <f t="shared" si="8"/>
        <v>5928</v>
      </c>
      <c r="K103" s="4">
        <f t="shared" si="8"/>
        <v>2838</v>
      </c>
      <c r="L103" s="4">
        <f t="shared" si="8"/>
        <v>0</v>
      </c>
      <c r="M103" s="4">
        <f t="shared" si="8"/>
        <v>14</v>
      </c>
      <c r="N103" s="4">
        <f t="shared" si="8"/>
        <v>14741</v>
      </c>
      <c r="O103" s="5">
        <f t="shared" si="5"/>
        <v>81.500525239122027</v>
      </c>
    </row>
    <row r="104" spans="1:15" x14ac:dyDescent="0.25">
      <c r="A104" s="13" t="s">
        <v>14</v>
      </c>
      <c r="B104" s="2">
        <v>201811</v>
      </c>
      <c r="C104" s="7">
        <v>1</v>
      </c>
      <c r="D104" s="2" t="s">
        <v>34</v>
      </c>
      <c r="E104" s="2" t="s">
        <v>21</v>
      </c>
      <c r="F104" s="2" t="s">
        <v>17</v>
      </c>
      <c r="G104" s="4">
        <f t="shared" ref="G104:N104" si="9">G8+G18+G29+G39+G50+G60+G70+G80+G90</f>
        <v>5697</v>
      </c>
      <c r="H104" s="4">
        <f t="shared" si="9"/>
        <v>5613</v>
      </c>
      <c r="I104" s="4">
        <f t="shared" si="9"/>
        <v>3817</v>
      </c>
      <c r="J104" s="4">
        <f t="shared" si="9"/>
        <v>1043</v>
      </c>
      <c r="K104" s="4">
        <f t="shared" si="9"/>
        <v>421</v>
      </c>
      <c r="L104" s="4">
        <f t="shared" si="9"/>
        <v>0</v>
      </c>
      <c r="M104" s="4">
        <f t="shared" si="9"/>
        <v>1</v>
      </c>
      <c r="N104" s="4">
        <f t="shared" si="9"/>
        <v>5282</v>
      </c>
      <c r="O104" s="5">
        <f t="shared" si="5"/>
        <v>94.102975236059152</v>
      </c>
    </row>
    <row r="105" spans="1:15" x14ac:dyDescent="0.25">
      <c r="A105" s="13" t="s">
        <v>14</v>
      </c>
      <c r="B105" s="2">
        <v>201811</v>
      </c>
      <c r="C105" s="7">
        <v>1</v>
      </c>
      <c r="D105" s="2" t="s">
        <v>34</v>
      </c>
      <c r="E105" s="2" t="s">
        <v>21</v>
      </c>
      <c r="F105" s="2" t="s">
        <v>18</v>
      </c>
      <c r="G105" s="4">
        <f t="shared" ref="G105:N105" si="10">G9+G19+G30+G40+G51+G61+G71+G81+G91</f>
        <v>5321</v>
      </c>
      <c r="H105" s="4">
        <f t="shared" si="10"/>
        <v>5173</v>
      </c>
      <c r="I105" s="4">
        <f t="shared" si="10"/>
        <v>2837</v>
      </c>
      <c r="J105" s="4">
        <f t="shared" si="10"/>
        <v>1331</v>
      </c>
      <c r="K105" s="4">
        <f t="shared" si="10"/>
        <v>493</v>
      </c>
      <c r="L105" s="4">
        <f t="shared" si="10"/>
        <v>0</v>
      </c>
      <c r="M105" s="4">
        <f t="shared" si="10"/>
        <v>0</v>
      </c>
      <c r="N105" s="4">
        <f t="shared" si="10"/>
        <v>4661</v>
      </c>
      <c r="O105" s="5">
        <f t="shared" si="5"/>
        <v>90.102455055093756</v>
      </c>
    </row>
    <row r="106" spans="1:15" x14ac:dyDescent="0.25">
      <c r="A106" s="13" t="s">
        <v>14</v>
      </c>
      <c r="B106" s="2">
        <v>201811</v>
      </c>
      <c r="C106" s="7">
        <v>1</v>
      </c>
      <c r="D106" s="2" t="s">
        <v>34</v>
      </c>
      <c r="E106" s="2" t="s">
        <v>24</v>
      </c>
      <c r="F106" s="2" t="s">
        <v>17</v>
      </c>
      <c r="G106" s="4">
        <f t="shared" ref="G106:N106" si="11">G19+G41+G92</f>
        <v>147</v>
      </c>
      <c r="H106" s="4">
        <f t="shared" si="11"/>
        <v>141</v>
      </c>
      <c r="I106" s="4">
        <f t="shared" si="11"/>
        <v>106</v>
      </c>
      <c r="J106" s="4">
        <f t="shared" si="11"/>
        <v>16</v>
      </c>
      <c r="K106" s="4">
        <f t="shared" si="11"/>
        <v>8</v>
      </c>
      <c r="L106" s="4">
        <f t="shared" si="11"/>
        <v>0</v>
      </c>
      <c r="M106" s="4">
        <f t="shared" si="11"/>
        <v>0</v>
      </c>
      <c r="N106" s="4">
        <f t="shared" si="11"/>
        <v>130</v>
      </c>
      <c r="O106" s="5">
        <f t="shared" si="5"/>
        <v>92.198581560283685</v>
      </c>
    </row>
    <row r="107" spans="1:15" x14ac:dyDescent="0.25">
      <c r="A107" s="13" t="s">
        <v>14</v>
      </c>
      <c r="B107" s="2">
        <v>201811</v>
      </c>
      <c r="C107" s="7">
        <v>1</v>
      </c>
      <c r="D107" s="2" t="s">
        <v>34</v>
      </c>
      <c r="E107" s="2" t="s">
        <v>24</v>
      </c>
      <c r="F107" s="2" t="s">
        <v>18</v>
      </c>
      <c r="G107" s="4">
        <f t="shared" ref="G107:N107" si="12">G20+G93</f>
        <v>119</v>
      </c>
      <c r="H107" s="4">
        <f t="shared" si="12"/>
        <v>112</v>
      </c>
      <c r="I107" s="4">
        <f t="shared" si="12"/>
        <v>69</v>
      </c>
      <c r="J107" s="4">
        <f t="shared" si="12"/>
        <v>27</v>
      </c>
      <c r="K107" s="4">
        <f t="shared" si="12"/>
        <v>9</v>
      </c>
      <c r="L107" s="4">
        <f t="shared" si="12"/>
        <v>0</v>
      </c>
      <c r="M107" s="4">
        <f t="shared" si="12"/>
        <v>0</v>
      </c>
      <c r="N107" s="4">
        <f t="shared" si="12"/>
        <v>105</v>
      </c>
      <c r="O107" s="5">
        <f t="shared" si="5"/>
        <v>93.75</v>
      </c>
    </row>
    <row r="108" spans="1:15" x14ac:dyDescent="0.25">
      <c r="A108" s="13" t="s">
        <v>14</v>
      </c>
      <c r="B108" s="2">
        <v>201811</v>
      </c>
      <c r="C108" s="7">
        <v>1</v>
      </c>
      <c r="D108" s="2" t="s">
        <v>34</v>
      </c>
      <c r="E108" s="2" t="s">
        <v>22</v>
      </c>
      <c r="F108" s="2" t="s">
        <v>17</v>
      </c>
      <c r="G108" s="4">
        <f t="shared" ref="G108:N108" si="13">G10+G21+G31+G42+G52+G62+G72+G82+G94</f>
        <v>16464</v>
      </c>
      <c r="H108" s="4">
        <f t="shared" si="13"/>
        <v>16357</v>
      </c>
      <c r="I108" s="4">
        <f t="shared" si="13"/>
        <v>14034</v>
      </c>
      <c r="J108" s="4">
        <f t="shared" si="13"/>
        <v>1875</v>
      </c>
      <c r="K108" s="4">
        <f t="shared" si="13"/>
        <v>269</v>
      </c>
      <c r="L108" s="4">
        <f t="shared" si="13"/>
        <v>0</v>
      </c>
      <c r="M108" s="4">
        <f t="shared" si="13"/>
        <v>16</v>
      </c>
      <c r="N108" s="4">
        <f t="shared" si="13"/>
        <v>16194</v>
      </c>
      <c r="O108" s="5">
        <f>N108/H108*100</f>
        <v>99.003484746591681</v>
      </c>
    </row>
    <row r="109" spans="1:15" ht="15.75" thickBot="1" x14ac:dyDescent="0.3">
      <c r="A109" s="14" t="s">
        <v>14</v>
      </c>
      <c r="B109" s="15">
        <v>201811</v>
      </c>
      <c r="C109" s="16">
        <v>1</v>
      </c>
      <c r="D109" s="15" t="s">
        <v>34</v>
      </c>
      <c r="E109" s="15" t="s">
        <v>22</v>
      </c>
      <c r="F109" s="15" t="s">
        <v>18</v>
      </c>
      <c r="G109" s="17">
        <f t="shared" ref="G109:N109" si="14">G11+G22+G32+G43+G53+G63+G73+G83+G95</f>
        <v>16268</v>
      </c>
      <c r="H109" s="17">
        <f t="shared" si="14"/>
        <v>16110</v>
      </c>
      <c r="I109" s="17">
        <f t="shared" si="14"/>
        <v>11627</v>
      </c>
      <c r="J109" s="17">
        <f t="shared" si="14"/>
        <v>3459</v>
      </c>
      <c r="K109" s="17">
        <f t="shared" si="14"/>
        <v>588</v>
      </c>
      <c r="L109" s="17">
        <f t="shared" si="14"/>
        <v>0</v>
      </c>
      <c r="M109" s="17">
        <f t="shared" si="14"/>
        <v>41</v>
      </c>
      <c r="N109" s="17">
        <f t="shared" si="14"/>
        <v>15715</v>
      </c>
      <c r="O109" s="18">
        <f>N109/H109*100</f>
        <v>97.54810676598386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O115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4.28515625" bestFit="1" customWidth="1"/>
    <col min="2" max="2" width="7" bestFit="1" customWidth="1"/>
    <col min="3" max="3" width="8.28515625" bestFit="1" customWidth="1"/>
    <col min="4" max="4" width="15.5703125" bestFit="1" customWidth="1"/>
    <col min="5" max="5" width="8.42578125" bestFit="1" customWidth="1"/>
    <col min="6" max="6" width="6.85546875" bestFit="1" customWidth="1"/>
    <col min="7" max="8" width="7.42578125" bestFit="1" customWidth="1"/>
    <col min="9" max="11" width="6.42578125" bestFit="1" customWidth="1"/>
    <col min="12" max="13" width="3.5703125" bestFit="1" customWidth="1"/>
    <col min="14" max="14" width="7.42578125" bestFit="1" customWidth="1"/>
    <col min="15" max="15" width="5.5703125" bestFit="1" customWidth="1"/>
  </cols>
  <sheetData>
    <row r="1" spans="1:15" ht="9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32</v>
      </c>
    </row>
    <row r="2" spans="1:15" x14ac:dyDescent="0.25">
      <c r="A2" s="2" t="s">
        <v>14</v>
      </c>
      <c r="B2" s="2">
        <v>201911</v>
      </c>
      <c r="C2" s="3" t="s">
        <v>35</v>
      </c>
      <c r="D2" s="2" t="s">
        <v>15</v>
      </c>
      <c r="E2" s="2" t="s">
        <v>16</v>
      </c>
      <c r="F2" s="2" t="s">
        <v>17</v>
      </c>
      <c r="G2" s="4">
        <v>6</v>
      </c>
      <c r="H2" s="4">
        <v>6</v>
      </c>
      <c r="I2" s="4">
        <v>6</v>
      </c>
      <c r="J2" s="4">
        <v>0</v>
      </c>
      <c r="K2" s="4">
        <v>0</v>
      </c>
      <c r="L2" s="4">
        <v>0</v>
      </c>
      <c r="M2" s="4">
        <v>0</v>
      </c>
      <c r="N2" s="4">
        <v>6</v>
      </c>
      <c r="O2" s="6">
        <f t="shared" ref="O2:O33" si="0">N2/H2*100</f>
        <v>100</v>
      </c>
    </row>
    <row r="3" spans="1:15" x14ac:dyDescent="0.25">
      <c r="A3" s="2" t="s">
        <v>14</v>
      </c>
      <c r="B3" s="2">
        <v>201911</v>
      </c>
      <c r="C3" s="3" t="s">
        <v>35</v>
      </c>
      <c r="D3" s="2" t="s">
        <v>15</v>
      </c>
      <c r="E3" s="2" t="s">
        <v>16</v>
      </c>
      <c r="F3" s="2" t="s">
        <v>18</v>
      </c>
      <c r="G3" s="4">
        <v>8</v>
      </c>
      <c r="H3" s="4">
        <v>8</v>
      </c>
      <c r="I3" s="4">
        <v>6</v>
      </c>
      <c r="J3" s="4">
        <v>0</v>
      </c>
      <c r="K3" s="4">
        <v>1</v>
      </c>
      <c r="L3" s="4">
        <v>0</v>
      </c>
      <c r="M3" s="4">
        <v>0</v>
      </c>
      <c r="N3" s="4">
        <v>7</v>
      </c>
      <c r="O3" s="6">
        <f t="shared" si="0"/>
        <v>87.5</v>
      </c>
    </row>
    <row r="4" spans="1:15" x14ac:dyDescent="0.25">
      <c r="A4" s="2" t="s">
        <v>14</v>
      </c>
      <c r="B4" s="2">
        <v>201911</v>
      </c>
      <c r="C4" s="3" t="s">
        <v>35</v>
      </c>
      <c r="D4" s="2" t="s">
        <v>15</v>
      </c>
      <c r="E4" s="2" t="s">
        <v>19</v>
      </c>
      <c r="F4" s="2" t="s">
        <v>17</v>
      </c>
      <c r="G4" s="4">
        <v>39773</v>
      </c>
      <c r="H4" s="4">
        <v>31982</v>
      </c>
      <c r="I4" s="4">
        <v>9383</v>
      </c>
      <c r="J4" s="4">
        <v>8735</v>
      </c>
      <c r="K4" s="4">
        <v>5406</v>
      </c>
      <c r="L4" s="4">
        <v>9</v>
      </c>
      <c r="M4" s="4">
        <v>0</v>
      </c>
      <c r="N4" s="4">
        <v>23533</v>
      </c>
      <c r="O4" s="6">
        <f t="shared" si="0"/>
        <v>73.582014883371897</v>
      </c>
    </row>
    <row r="5" spans="1:15" x14ac:dyDescent="0.25">
      <c r="A5" s="2" t="s">
        <v>14</v>
      </c>
      <c r="B5" s="2">
        <v>201911</v>
      </c>
      <c r="C5" s="3" t="s">
        <v>35</v>
      </c>
      <c r="D5" s="2" t="s">
        <v>15</v>
      </c>
      <c r="E5" s="2" t="s">
        <v>19</v>
      </c>
      <c r="F5" s="2" t="s">
        <v>18</v>
      </c>
      <c r="G5" s="4">
        <v>32270</v>
      </c>
      <c r="H5" s="4">
        <v>24999</v>
      </c>
      <c r="I5" s="4">
        <v>8091</v>
      </c>
      <c r="J5" s="4">
        <v>7324</v>
      </c>
      <c r="K5" s="4">
        <v>4044</v>
      </c>
      <c r="L5" s="4">
        <v>31</v>
      </c>
      <c r="M5" s="4">
        <v>1</v>
      </c>
      <c r="N5" s="4">
        <v>19491</v>
      </c>
      <c r="O5" s="6">
        <f t="shared" si="0"/>
        <v>77.96711868474739</v>
      </c>
    </row>
    <row r="6" spans="1:15" x14ac:dyDescent="0.25">
      <c r="A6" s="2" t="s">
        <v>14</v>
      </c>
      <c r="B6" s="2">
        <v>201911</v>
      </c>
      <c r="C6" s="3" t="s">
        <v>35</v>
      </c>
      <c r="D6" s="2" t="s">
        <v>15</v>
      </c>
      <c r="E6" s="2" t="s">
        <v>20</v>
      </c>
      <c r="F6" s="2" t="s">
        <v>17</v>
      </c>
      <c r="G6" s="4">
        <v>2805</v>
      </c>
      <c r="H6" s="4">
        <v>2251</v>
      </c>
      <c r="I6" s="4">
        <v>683</v>
      </c>
      <c r="J6" s="4">
        <v>740</v>
      </c>
      <c r="K6" s="4">
        <v>316</v>
      </c>
      <c r="L6" s="4">
        <v>0</v>
      </c>
      <c r="M6" s="4">
        <v>0</v>
      </c>
      <c r="N6" s="4">
        <v>1739</v>
      </c>
      <c r="O6" s="6">
        <f t="shared" si="0"/>
        <v>77.254553531763662</v>
      </c>
    </row>
    <row r="7" spans="1:15" x14ac:dyDescent="0.25">
      <c r="A7" s="2" t="s">
        <v>14</v>
      </c>
      <c r="B7" s="2">
        <v>201911</v>
      </c>
      <c r="C7" s="3" t="s">
        <v>35</v>
      </c>
      <c r="D7" s="2" t="s">
        <v>15</v>
      </c>
      <c r="E7" s="2" t="s">
        <v>20</v>
      </c>
      <c r="F7" s="2" t="s">
        <v>18</v>
      </c>
      <c r="G7" s="4">
        <v>1984</v>
      </c>
      <c r="H7" s="4">
        <v>1520</v>
      </c>
      <c r="I7" s="4">
        <v>416</v>
      </c>
      <c r="J7" s="4">
        <v>562</v>
      </c>
      <c r="K7" s="4">
        <v>212</v>
      </c>
      <c r="L7" s="4">
        <v>0</v>
      </c>
      <c r="M7" s="4">
        <v>0</v>
      </c>
      <c r="N7" s="4">
        <v>1190</v>
      </c>
      <c r="O7" s="6">
        <f t="shared" si="0"/>
        <v>78.289473684210535</v>
      </c>
    </row>
    <row r="8" spans="1:15" x14ac:dyDescent="0.25">
      <c r="A8" s="2" t="s">
        <v>14</v>
      </c>
      <c r="B8" s="2">
        <v>201911</v>
      </c>
      <c r="C8" s="3" t="s">
        <v>35</v>
      </c>
      <c r="D8" s="2" t="s">
        <v>15</v>
      </c>
      <c r="E8" s="2" t="s">
        <v>21</v>
      </c>
      <c r="F8" s="2" t="s">
        <v>17</v>
      </c>
      <c r="G8" s="4">
        <v>92</v>
      </c>
      <c r="H8" s="4">
        <v>91</v>
      </c>
      <c r="I8" s="4">
        <v>65</v>
      </c>
      <c r="J8" s="4">
        <v>17</v>
      </c>
      <c r="K8" s="4">
        <v>4</v>
      </c>
      <c r="L8" s="4">
        <v>0</v>
      </c>
      <c r="M8" s="4">
        <v>0</v>
      </c>
      <c r="N8" s="4">
        <v>86</v>
      </c>
      <c r="O8" s="6">
        <f t="shared" si="0"/>
        <v>94.505494505494497</v>
      </c>
    </row>
    <row r="9" spans="1:15" x14ac:dyDescent="0.25">
      <c r="A9" s="2" t="s">
        <v>14</v>
      </c>
      <c r="B9" s="2">
        <v>201911</v>
      </c>
      <c r="C9" s="3" t="s">
        <v>35</v>
      </c>
      <c r="D9" s="2" t="s">
        <v>15</v>
      </c>
      <c r="E9" s="2" t="s">
        <v>21</v>
      </c>
      <c r="F9" s="2" t="s">
        <v>18</v>
      </c>
      <c r="G9" s="4">
        <v>69</v>
      </c>
      <c r="H9" s="4">
        <v>67</v>
      </c>
      <c r="I9" s="4">
        <v>47</v>
      </c>
      <c r="J9" s="4">
        <v>15</v>
      </c>
      <c r="K9" s="4">
        <v>1</v>
      </c>
      <c r="L9" s="4">
        <v>0</v>
      </c>
      <c r="M9" s="4">
        <v>0</v>
      </c>
      <c r="N9" s="4">
        <v>63</v>
      </c>
      <c r="O9" s="6">
        <f t="shared" si="0"/>
        <v>94.029850746268664</v>
      </c>
    </row>
    <row r="10" spans="1:15" x14ac:dyDescent="0.25">
      <c r="A10" s="2" t="s">
        <v>14</v>
      </c>
      <c r="B10" s="2">
        <v>201911</v>
      </c>
      <c r="C10" s="3" t="s">
        <v>35</v>
      </c>
      <c r="D10" s="2" t="s">
        <v>15</v>
      </c>
      <c r="E10" s="2" t="s">
        <v>24</v>
      </c>
      <c r="F10" s="2" t="s">
        <v>17</v>
      </c>
      <c r="G10" s="4">
        <v>8</v>
      </c>
      <c r="H10" s="4">
        <v>8</v>
      </c>
      <c r="I10" s="4">
        <v>5</v>
      </c>
      <c r="J10" s="4">
        <v>1</v>
      </c>
      <c r="K10" s="4">
        <v>1</v>
      </c>
      <c r="L10" s="4">
        <v>0</v>
      </c>
      <c r="M10" s="4">
        <v>0</v>
      </c>
      <c r="N10" s="4">
        <v>7</v>
      </c>
      <c r="O10" s="6">
        <f t="shared" si="0"/>
        <v>87.5</v>
      </c>
    </row>
    <row r="11" spans="1:15" x14ac:dyDescent="0.25">
      <c r="A11" s="2" t="s">
        <v>14</v>
      </c>
      <c r="B11" s="2">
        <v>201911</v>
      </c>
      <c r="C11" s="3" t="s">
        <v>35</v>
      </c>
      <c r="D11" s="2" t="s">
        <v>15</v>
      </c>
      <c r="E11" s="2" t="s">
        <v>24</v>
      </c>
      <c r="F11" s="2" t="s">
        <v>18</v>
      </c>
      <c r="G11" s="4">
        <v>3</v>
      </c>
      <c r="H11" s="4">
        <v>3</v>
      </c>
      <c r="I11" s="4">
        <v>3</v>
      </c>
      <c r="J11" s="4">
        <v>0</v>
      </c>
      <c r="K11" s="4">
        <v>0</v>
      </c>
      <c r="L11" s="4">
        <v>0</v>
      </c>
      <c r="M11" s="4">
        <v>0</v>
      </c>
      <c r="N11" s="4">
        <v>3</v>
      </c>
      <c r="O11" s="6">
        <f t="shared" si="0"/>
        <v>100</v>
      </c>
    </row>
    <row r="12" spans="1:15" x14ac:dyDescent="0.25">
      <c r="A12" s="2" t="s">
        <v>14</v>
      </c>
      <c r="B12" s="2">
        <v>201911</v>
      </c>
      <c r="C12" s="3" t="s">
        <v>35</v>
      </c>
      <c r="D12" s="2" t="s">
        <v>15</v>
      </c>
      <c r="E12" s="2" t="s">
        <v>22</v>
      </c>
      <c r="F12" s="2" t="s">
        <v>17</v>
      </c>
      <c r="G12" s="4">
        <v>1101</v>
      </c>
      <c r="H12" s="4">
        <v>1095</v>
      </c>
      <c r="I12" s="4">
        <v>919</v>
      </c>
      <c r="J12" s="4">
        <v>135</v>
      </c>
      <c r="K12" s="4">
        <v>23</v>
      </c>
      <c r="L12" s="4">
        <v>0</v>
      </c>
      <c r="M12" s="4">
        <v>0</v>
      </c>
      <c r="N12" s="4">
        <v>1077</v>
      </c>
      <c r="O12" s="6">
        <f t="shared" si="0"/>
        <v>98.356164383561634</v>
      </c>
    </row>
    <row r="13" spans="1:15" x14ac:dyDescent="0.25">
      <c r="A13" s="2" t="s">
        <v>14</v>
      </c>
      <c r="B13" s="2">
        <v>201911</v>
      </c>
      <c r="C13" s="3" t="s">
        <v>35</v>
      </c>
      <c r="D13" s="2" t="s">
        <v>15</v>
      </c>
      <c r="E13" s="2" t="s">
        <v>22</v>
      </c>
      <c r="F13" s="2" t="s">
        <v>18</v>
      </c>
      <c r="G13" s="4">
        <v>1178</v>
      </c>
      <c r="H13" s="4">
        <v>1168</v>
      </c>
      <c r="I13" s="4">
        <v>795</v>
      </c>
      <c r="J13" s="4">
        <v>287</v>
      </c>
      <c r="K13" s="4">
        <v>47</v>
      </c>
      <c r="L13" s="4">
        <v>0</v>
      </c>
      <c r="M13" s="4">
        <v>0</v>
      </c>
      <c r="N13" s="4">
        <v>1129</v>
      </c>
      <c r="O13" s="6">
        <f t="shared" si="0"/>
        <v>96.660958904109577</v>
      </c>
    </row>
    <row r="14" spans="1:15" x14ac:dyDescent="0.25">
      <c r="A14" s="2" t="s">
        <v>14</v>
      </c>
      <c r="B14" s="2">
        <v>201911</v>
      </c>
      <c r="C14" s="3" t="s">
        <v>35</v>
      </c>
      <c r="D14" s="2" t="s">
        <v>23</v>
      </c>
      <c r="E14" s="2" t="s">
        <v>16</v>
      </c>
      <c r="F14" s="2" t="s">
        <v>17</v>
      </c>
      <c r="G14" s="4">
        <v>2</v>
      </c>
      <c r="H14" s="4">
        <v>2</v>
      </c>
      <c r="I14" s="4">
        <v>0</v>
      </c>
      <c r="J14" s="4">
        <v>1</v>
      </c>
      <c r="K14" s="4">
        <v>1</v>
      </c>
      <c r="L14" s="4">
        <v>0</v>
      </c>
      <c r="M14" s="4">
        <v>0</v>
      </c>
      <c r="N14" s="4">
        <v>2</v>
      </c>
      <c r="O14" s="6">
        <f t="shared" si="0"/>
        <v>100</v>
      </c>
    </row>
    <row r="15" spans="1:15" x14ac:dyDescent="0.25">
      <c r="A15" s="2" t="s">
        <v>14</v>
      </c>
      <c r="B15" s="2">
        <v>201911</v>
      </c>
      <c r="C15" s="3" t="s">
        <v>35</v>
      </c>
      <c r="D15" s="2" t="s">
        <v>23</v>
      </c>
      <c r="E15" s="2" t="s">
        <v>16</v>
      </c>
      <c r="F15" s="2" t="s">
        <v>18</v>
      </c>
      <c r="G15" s="4">
        <v>2</v>
      </c>
      <c r="H15" s="4">
        <v>2</v>
      </c>
      <c r="I15" s="4">
        <v>1</v>
      </c>
      <c r="J15" s="4">
        <v>1</v>
      </c>
      <c r="K15" s="4">
        <v>0</v>
      </c>
      <c r="L15" s="4">
        <v>0</v>
      </c>
      <c r="M15" s="4">
        <v>0</v>
      </c>
      <c r="N15" s="4">
        <v>2</v>
      </c>
      <c r="O15" s="6">
        <f t="shared" si="0"/>
        <v>100</v>
      </c>
    </row>
    <row r="16" spans="1:15" x14ac:dyDescent="0.25">
      <c r="A16" s="2" t="s">
        <v>14</v>
      </c>
      <c r="B16" s="2">
        <v>201911</v>
      </c>
      <c r="C16" s="3" t="s">
        <v>35</v>
      </c>
      <c r="D16" s="2" t="s">
        <v>23</v>
      </c>
      <c r="E16" s="2" t="s">
        <v>19</v>
      </c>
      <c r="F16" s="2" t="s">
        <v>17</v>
      </c>
      <c r="G16" s="4">
        <v>14814</v>
      </c>
      <c r="H16" s="4">
        <v>12341</v>
      </c>
      <c r="I16" s="4">
        <v>4213</v>
      </c>
      <c r="J16" s="4">
        <v>4166</v>
      </c>
      <c r="K16" s="4">
        <v>2257</v>
      </c>
      <c r="L16" s="4">
        <v>0</v>
      </c>
      <c r="M16" s="4">
        <v>1</v>
      </c>
      <c r="N16" s="4">
        <v>10637</v>
      </c>
      <c r="O16" s="6">
        <f t="shared" si="0"/>
        <v>86.192366907057774</v>
      </c>
    </row>
    <row r="17" spans="1:15" x14ac:dyDescent="0.25">
      <c r="A17" s="2" t="s">
        <v>14</v>
      </c>
      <c r="B17" s="2">
        <v>201911</v>
      </c>
      <c r="C17" s="3" t="s">
        <v>35</v>
      </c>
      <c r="D17" s="2" t="s">
        <v>23</v>
      </c>
      <c r="E17" s="2" t="s">
        <v>19</v>
      </c>
      <c r="F17" s="2" t="s">
        <v>18</v>
      </c>
      <c r="G17" s="4">
        <v>11895</v>
      </c>
      <c r="H17" s="4">
        <v>10022</v>
      </c>
      <c r="I17" s="4">
        <v>3599</v>
      </c>
      <c r="J17" s="4">
        <v>3643</v>
      </c>
      <c r="K17" s="4">
        <v>1641</v>
      </c>
      <c r="L17" s="4">
        <v>0</v>
      </c>
      <c r="M17" s="4">
        <v>2</v>
      </c>
      <c r="N17" s="4">
        <v>8885</v>
      </c>
      <c r="O17" s="6">
        <f t="shared" si="0"/>
        <v>88.654959090001995</v>
      </c>
    </row>
    <row r="18" spans="1:15" x14ac:dyDescent="0.25">
      <c r="A18" s="2" t="s">
        <v>14</v>
      </c>
      <c r="B18" s="2">
        <v>201911</v>
      </c>
      <c r="C18" s="3" t="s">
        <v>35</v>
      </c>
      <c r="D18" s="2" t="s">
        <v>23</v>
      </c>
      <c r="E18" s="2" t="s">
        <v>20</v>
      </c>
      <c r="F18" s="2" t="s">
        <v>17</v>
      </c>
      <c r="G18" s="4">
        <v>490</v>
      </c>
      <c r="H18" s="4">
        <v>431</v>
      </c>
      <c r="I18" s="4">
        <v>181</v>
      </c>
      <c r="J18" s="4">
        <v>149</v>
      </c>
      <c r="K18" s="4">
        <v>48</v>
      </c>
      <c r="L18" s="4">
        <v>0</v>
      </c>
      <c r="M18" s="4">
        <v>0</v>
      </c>
      <c r="N18" s="4">
        <v>378</v>
      </c>
      <c r="O18" s="6">
        <f t="shared" si="0"/>
        <v>87.703016241299309</v>
      </c>
    </row>
    <row r="19" spans="1:15" x14ac:dyDescent="0.25">
      <c r="A19" s="2" t="s">
        <v>14</v>
      </c>
      <c r="B19" s="2">
        <v>201911</v>
      </c>
      <c r="C19" s="3" t="s">
        <v>35</v>
      </c>
      <c r="D19" s="2" t="s">
        <v>23</v>
      </c>
      <c r="E19" s="2" t="s">
        <v>20</v>
      </c>
      <c r="F19" s="2" t="s">
        <v>18</v>
      </c>
      <c r="G19" s="4">
        <v>318</v>
      </c>
      <c r="H19" s="4">
        <v>283</v>
      </c>
      <c r="I19" s="4">
        <v>91</v>
      </c>
      <c r="J19" s="4">
        <v>119</v>
      </c>
      <c r="K19" s="4">
        <v>38</v>
      </c>
      <c r="L19" s="4">
        <v>0</v>
      </c>
      <c r="M19" s="4">
        <v>0</v>
      </c>
      <c r="N19" s="4">
        <v>248</v>
      </c>
      <c r="O19" s="6">
        <f t="shared" si="0"/>
        <v>87.632508833922259</v>
      </c>
    </row>
    <row r="20" spans="1:15" x14ac:dyDescent="0.25">
      <c r="A20" s="2" t="s">
        <v>14</v>
      </c>
      <c r="B20" s="2">
        <v>201911</v>
      </c>
      <c r="C20" s="3" t="s">
        <v>35</v>
      </c>
      <c r="D20" s="2" t="s">
        <v>23</v>
      </c>
      <c r="E20" s="2" t="s">
        <v>21</v>
      </c>
      <c r="F20" s="2" t="s">
        <v>17</v>
      </c>
      <c r="G20" s="4">
        <v>55</v>
      </c>
      <c r="H20" s="4">
        <v>54</v>
      </c>
      <c r="I20" s="4">
        <v>40</v>
      </c>
      <c r="J20" s="4">
        <v>11</v>
      </c>
      <c r="K20" s="4">
        <v>2</v>
      </c>
      <c r="L20" s="4">
        <v>0</v>
      </c>
      <c r="M20" s="4">
        <v>0</v>
      </c>
      <c r="N20" s="4">
        <v>53</v>
      </c>
      <c r="O20" s="6">
        <f t="shared" si="0"/>
        <v>98.148148148148152</v>
      </c>
    </row>
    <row r="21" spans="1:15" x14ac:dyDescent="0.25">
      <c r="A21" s="2" t="s">
        <v>14</v>
      </c>
      <c r="B21" s="2">
        <v>201911</v>
      </c>
      <c r="C21" s="3" t="s">
        <v>35</v>
      </c>
      <c r="D21" s="2" t="s">
        <v>23</v>
      </c>
      <c r="E21" s="2" t="s">
        <v>21</v>
      </c>
      <c r="F21" s="2" t="s">
        <v>18</v>
      </c>
      <c r="G21" s="4">
        <v>69</v>
      </c>
      <c r="H21" s="4">
        <v>68</v>
      </c>
      <c r="I21" s="4">
        <v>46</v>
      </c>
      <c r="J21" s="4">
        <v>16</v>
      </c>
      <c r="K21" s="4">
        <v>4</v>
      </c>
      <c r="L21" s="4">
        <v>0</v>
      </c>
      <c r="M21" s="4">
        <v>0</v>
      </c>
      <c r="N21" s="4">
        <v>66</v>
      </c>
      <c r="O21" s="6">
        <f t="shared" si="0"/>
        <v>97.058823529411768</v>
      </c>
    </row>
    <row r="22" spans="1:15" x14ac:dyDescent="0.25">
      <c r="A22" s="2" t="s">
        <v>14</v>
      </c>
      <c r="B22" s="2">
        <v>201911</v>
      </c>
      <c r="C22" s="3" t="s">
        <v>35</v>
      </c>
      <c r="D22" s="2" t="s">
        <v>23</v>
      </c>
      <c r="E22" s="2" t="s">
        <v>24</v>
      </c>
      <c r="F22" s="2" t="s">
        <v>17</v>
      </c>
      <c r="G22" s="4">
        <v>2</v>
      </c>
      <c r="H22" s="4">
        <v>2</v>
      </c>
      <c r="I22" s="4">
        <v>1</v>
      </c>
      <c r="J22" s="4">
        <v>0</v>
      </c>
      <c r="K22" s="4">
        <v>1</v>
      </c>
      <c r="L22" s="4">
        <v>0</v>
      </c>
      <c r="M22" s="4">
        <v>0</v>
      </c>
      <c r="N22" s="4">
        <v>2</v>
      </c>
      <c r="O22" s="6">
        <f t="shared" si="0"/>
        <v>100</v>
      </c>
    </row>
    <row r="23" spans="1:15" x14ac:dyDescent="0.25">
      <c r="A23" s="2" t="s">
        <v>14</v>
      </c>
      <c r="B23" s="2">
        <v>201911</v>
      </c>
      <c r="C23" s="3" t="s">
        <v>35</v>
      </c>
      <c r="D23" s="2" t="s">
        <v>23</v>
      </c>
      <c r="E23" s="2" t="s">
        <v>24</v>
      </c>
      <c r="F23" s="2" t="s">
        <v>18</v>
      </c>
      <c r="G23" s="4">
        <v>5</v>
      </c>
      <c r="H23" s="4">
        <v>4</v>
      </c>
      <c r="I23" s="4">
        <v>4</v>
      </c>
      <c r="J23" s="4">
        <v>0</v>
      </c>
      <c r="K23" s="4">
        <v>0</v>
      </c>
      <c r="L23" s="4">
        <v>0</v>
      </c>
      <c r="M23" s="4">
        <v>0</v>
      </c>
      <c r="N23" s="4">
        <v>4</v>
      </c>
      <c r="O23" s="6">
        <f t="shared" si="0"/>
        <v>100</v>
      </c>
    </row>
    <row r="24" spans="1:15" x14ac:dyDescent="0.25">
      <c r="A24" s="2" t="s">
        <v>14</v>
      </c>
      <c r="B24" s="2">
        <v>201911</v>
      </c>
      <c r="C24" s="3" t="s">
        <v>35</v>
      </c>
      <c r="D24" s="2" t="s">
        <v>23</v>
      </c>
      <c r="E24" s="2" t="s">
        <v>22</v>
      </c>
      <c r="F24" s="2" t="s">
        <v>17</v>
      </c>
      <c r="G24" s="4">
        <v>1203</v>
      </c>
      <c r="H24" s="4">
        <v>1193</v>
      </c>
      <c r="I24" s="4">
        <v>1012</v>
      </c>
      <c r="J24" s="4">
        <v>148</v>
      </c>
      <c r="K24" s="4">
        <v>21</v>
      </c>
      <c r="L24" s="4">
        <v>0</v>
      </c>
      <c r="M24" s="4">
        <v>1</v>
      </c>
      <c r="N24" s="4">
        <v>1182</v>
      </c>
      <c r="O24" s="6">
        <f t="shared" si="0"/>
        <v>99.077954735959764</v>
      </c>
    </row>
    <row r="25" spans="1:15" x14ac:dyDescent="0.25">
      <c r="A25" s="2" t="s">
        <v>14</v>
      </c>
      <c r="B25" s="2">
        <v>201911</v>
      </c>
      <c r="C25" s="3" t="s">
        <v>35</v>
      </c>
      <c r="D25" s="2" t="s">
        <v>23</v>
      </c>
      <c r="E25" s="2" t="s">
        <v>22</v>
      </c>
      <c r="F25" s="2" t="s">
        <v>18</v>
      </c>
      <c r="G25" s="4">
        <v>1186</v>
      </c>
      <c r="H25" s="4">
        <v>1170</v>
      </c>
      <c r="I25" s="4">
        <v>804</v>
      </c>
      <c r="J25" s="4">
        <v>301</v>
      </c>
      <c r="K25" s="4">
        <v>38</v>
      </c>
      <c r="L25" s="4">
        <v>0</v>
      </c>
      <c r="M25" s="4">
        <v>0</v>
      </c>
      <c r="N25" s="4">
        <v>1143</v>
      </c>
      <c r="O25" s="6">
        <f t="shared" si="0"/>
        <v>97.692307692307693</v>
      </c>
    </row>
    <row r="26" spans="1:15" x14ac:dyDescent="0.25">
      <c r="A26" s="2" t="s">
        <v>14</v>
      </c>
      <c r="B26" s="2">
        <v>201911</v>
      </c>
      <c r="C26" s="3" t="s">
        <v>35</v>
      </c>
      <c r="D26" s="2" t="s">
        <v>25</v>
      </c>
      <c r="E26" s="2" t="s">
        <v>16</v>
      </c>
      <c r="F26" s="2" t="s">
        <v>17</v>
      </c>
      <c r="G26" s="4">
        <v>25</v>
      </c>
      <c r="H26" s="4">
        <v>25</v>
      </c>
      <c r="I26" s="4">
        <v>23</v>
      </c>
      <c r="J26" s="4">
        <v>0</v>
      </c>
      <c r="K26" s="4">
        <v>0</v>
      </c>
      <c r="L26" s="4">
        <v>0</v>
      </c>
      <c r="M26" s="4">
        <v>0</v>
      </c>
      <c r="N26" s="4">
        <v>23</v>
      </c>
      <c r="O26" s="6">
        <f t="shared" si="0"/>
        <v>92</v>
      </c>
    </row>
    <row r="27" spans="1:15" x14ac:dyDescent="0.25">
      <c r="A27" s="2" t="s">
        <v>14</v>
      </c>
      <c r="B27" s="2">
        <v>201911</v>
      </c>
      <c r="C27" s="3" t="s">
        <v>35</v>
      </c>
      <c r="D27" s="2" t="s">
        <v>25</v>
      </c>
      <c r="E27" s="2" t="s">
        <v>16</v>
      </c>
      <c r="F27" s="2" t="s">
        <v>18</v>
      </c>
      <c r="G27" s="4">
        <v>33</v>
      </c>
      <c r="H27" s="4">
        <v>29</v>
      </c>
      <c r="I27" s="4">
        <v>21</v>
      </c>
      <c r="J27" s="4">
        <v>8</v>
      </c>
      <c r="K27" s="4">
        <v>0</v>
      </c>
      <c r="L27" s="4">
        <v>0</v>
      </c>
      <c r="M27" s="4">
        <v>0</v>
      </c>
      <c r="N27" s="4">
        <v>29</v>
      </c>
      <c r="O27" s="6">
        <f t="shared" si="0"/>
        <v>100</v>
      </c>
    </row>
    <row r="28" spans="1:15" x14ac:dyDescent="0.25">
      <c r="A28" s="2" t="s">
        <v>14</v>
      </c>
      <c r="B28" s="2">
        <v>201911</v>
      </c>
      <c r="C28" s="3" t="s">
        <v>35</v>
      </c>
      <c r="D28" s="2" t="s">
        <v>25</v>
      </c>
      <c r="E28" s="2" t="s">
        <v>19</v>
      </c>
      <c r="F28" s="2" t="s">
        <v>17</v>
      </c>
      <c r="G28" s="4">
        <v>51324</v>
      </c>
      <c r="H28" s="4">
        <v>44821</v>
      </c>
      <c r="I28" s="4">
        <v>18220</v>
      </c>
      <c r="J28" s="4">
        <v>13655</v>
      </c>
      <c r="K28" s="4">
        <v>6282</v>
      </c>
      <c r="L28" s="4">
        <v>0</v>
      </c>
      <c r="M28" s="4">
        <v>13</v>
      </c>
      <c r="N28" s="4">
        <v>38170</v>
      </c>
      <c r="O28" s="6">
        <f t="shared" si="0"/>
        <v>85.160973650744083</v>
      </c>
    </row>
    <row r="29" spans="1:15" x14ac:dyDescent="0.25">
      <c r="A29" s="2" t="s">
        <v>14</v>
      </c>
      <c r="B29" s="2">
        <v>201911</v>
      </c>
      <c r="C29" s="3" t="s">
        <v>35</v>
      </c>
      <c r="D29" s="2" t="s">
        <v>25</v>
      </c>
      <c r="E29" s="2" t="s">
        <v>19</v>
      </c>
      <c r="F29" s="2" t="s">
        <v>18</v>
      </c>
      <c r="G29" s="4">
        <v>40746</v>
      </c>
      <c r="H29" s="4">
        <v>34552</v>
      </c>
      <c r="I29" s="4">
        <v>12918</v>
      </c>
      <c r="J29" s="4">
        <v>11876</v>
      </c>
      <c r="K29" s="4">
        <v>4957</v>
      </c>
      <c r="L29" s="4">
        <v>1</v>
      </c>
      <c r="M29" s="4">
        <v>11</v>
      </c>
      <c r="N29" s="4">
        <v>29763</v>
      </c>
      <c r="O29" s="6">
        <f t="shared" si="0"/>
        <v>86.139731419310024</v>
      </c>
    </row>
    <row r="30" spans="1:15" x14ac:dyDescent="0.25">
      <c r="A30" s="2" t="s">
        <v>14</v>
      </c>
      <c r="B30" s="2">
        <v>201911</v>
      </c>
      <c r="C30" s="3" t="s">
        <v>35</v>
      </c>
      <c r="D30" s="2" t="s">
        <v>25</v>
      </c>
      <c r="E30" s="2" t="s">
        <v>20</v>
      </c>
      <c r="F30" s="2" t="s">
        <v>17</v>
      </c>
      <c r="G30" s="4">
        <v>2493</v>
      </c>
      <c r="H30" s="4">
        <v>2261</v>
      </c>
      <c r="I30" s="4">
        <v>1014</v>
      </c>
      <c r="J30" s="4">
        <v>682</v>
      </c>
      <c r="K30" s="4">
        <v>247</v>
      </c>
      <c r="L30" s="4">
        <v>0</v>
      </c>
      <c r="M30" s="4">
        <v>1</v>
      </c>
      <c r="N30" s="4">
        <v>1944</v>
      </c>
      <c r="O30" s="6">
        <f t="shared" si="0"/>
        <v>85.979655019902708</v>
      </c>
    </row>
    <row r="31" spans="1:15" x14ac:dyDescent="0.25">
      <c r="A31" s="2" t="s">
        <v>14</v>
      </c>
      <c r="B31" s="2">
        <v>201911</v>
      </c>
      <c r="C31" s="3" t="s">
        <v>35</v>
      </c>
      <c r="D31" s="2" t="s">
        <v>25</v>
      </c>
      <c r="E31" s="2" t="s">
        <v>20</v>
      </c>
      <c r="F31" s="2" t="s">
        <v>18</v>
      </c>
      <c r="G31" s="4">
        <v>1915</v>
      </c>
      <c r="H31" s="4">
        <v>1711</v>
      </c>
      <c r="I31" s="4">
        <v>584</v>
      </c>
      <c r="J31" s="4">
        <v>626</v>
      </c>
      <c r="K31" s="4">
        <v>186</v>
      </c>
      <c r="L31" s="4">
        <v>0</v>
      </c>
      <c r="M31" s="4">
        <v>0</v>
      </c>
      <c r="N31" s="4">
        <v>1396</v>
      </c>
      <c r="O31" s="6">
        <f t="shared" si="0"/>
        <v>81.589713617767387</v>
      </c>
    </row>
    <row r="32" spans="1:15" x14ac:dyDescent="0.25">
      <c r="A32" s="2" t="s">
        <v>14</v>
      </c>
      <c r="B32" s="2">
        <v>201911</v>
      </c>
      <c r="C32" s="3" t="s">
        <v>35</v>
      </c>
      <c r="D32" s="2" t="s">
        <v>25</v>
      </c>
      <c r="E32" s="2" t="s">
        <v>21</v>
      </c>
      <c r="F32" s="2" t="s">
        <v>17</v>
      </c>
      <c r="G32" s="4">
        <v>1409</v>
      </c>
      <c r="H32" s="4">
        <v>1383</v>
      </c>
      <c r="I32" s="4">
        <v>1015</v>
      </c>
      <c r="J32" s="4">
        <v>244</v>
      </c>
      <c r="K32" s="4">
        <v>65</v>
      </c>
      <c r="L32" s="4">
        <v>0</v>
      </c>
      <c r="M32" s="4">
        <v>0</v>
      </c>
      <c r="N32" s="4">
        <v>1324</v>
      </c>
      <c r="O32" s="6">
        <f t="shared" si="0"/>
        <v>95.733911785972523</v>
      </c>
    </row>
    <row r="33" spans="1:15" x14ac:dyDescent="0.25">
      <c r="A33" s="2" t="s">
        <v>14</v>
      </c>
      <c r="B33" s="2">
        <v>201911</v>
      </c>
      <c r="C33" s="3" t="s">
        <v>35</v>
      </c>
      <c r="D33" s="2" t="s">
        <v>25</v>
      </c>
      <c r="E33" s="2" t="s">
        <v>21</v>
      </c>
      <c r="F33" s="2" t="s">
        <v>18</v>
      </c>
      <c r="G33" s="4">
        <v>1427</v>
      </c>
      <c r="H33" s="4">
        <v>1393</v>
      </c>
      <c r="I33" s="4">
        <v>837</v>
      </c>
      <c r="J33" s="4">
        <v>358</v>
      </c>
      <c r="K33" s="4">
        <v>116</v>
      </c>
      <c r="L33" s="4">
        <v>0</v>
      </c>
      <c r="M33" s="4">
        <v>1</v>
      </c>
      <c r="N33" s="4">
        <v>1312</v>
      </c>
      <c r="O33" s="6">
        <f t="shared" si="0"/>
        <v>94.185211773151465</v>
      </c>
    </row>
    <row r="34" spans="1:15" x14ac:dyDescent="0.25">
      <c r="A34" s="2" t="s">
        <v>14</v>
      </c>
      <c r="B34" s="2">
        <v>201911</v>
      </c>
      <c r="C34" s="3" t="s">
        <v>35</v>
      </c>
      <c r="D34" s="2" t="s">
        <v>25</v>
      </c>
      <c r="E34" s="2" t="s">
        <v>24</v>
      </c>
      <c r="F34" s="2" t="s">
        <v>17</v>
      </c>
      <c r="G34" s="4">
        <v>21</v>
      </c>
      <c r="H34" s="4">
        <v>19</v>
      </c>
      <c r="I34" s="4">
        <v>14</v>
      </c>
      <c r="J34" s="4">
        <v>1</v>
      </c>
      <c r="K34" s="4">
        <v>2</v>
      </c>
      <c r="L34" s="4">
        <v>0</v>
      </c>
      <c r="M34" s="4">
        <v>0</v>
      </c>
      <c r="N34" s="4">
        <v>17</v>
      </c>
      <c r="O34" s="6">
        <f t="shared" ref="O34:O65" si="1">N34/H34*100</f>
        <v>89.473684210526315</v>
      </c>
    </row>
    <row r="35" spans="1:15" x14ac:dyDescent="0.25">
      <c r="A35" s="2" t="s">
        <v>14</v>
      </c>
      <c r="B35" s="2">
        <v>201911</v>
      </c>
      <c r="C35" s="3" t="s">
        <v>35</v>
      </c>
      <c r="D35" s="2" t="s">
        <v>25</v>
      </c>
      <c r="E35" s="2" t="s">
        <v>24</v>
      </c>
      <c r="F35" s="2" t="s">
        <v>18</v>
      </c>
      <c r="G35" s="4">
        <v>27</v>
      </c>
      <c r="H35" s="4">
        <v>26</v>
      </c>
      <c r="I35" s="4">
        <v>16</v>
      </c>
      <c r="J35" s="4">
        <v>10</v>
      </c>
      <c r="K35" s="4">
        <v>0</v>
      </c>
      <c r="L35" s="4">
        <v>0</v>
      </c>
      <c r="M35" s="4">
        <v>0</v>
      </c>
      <c r="N35" s="4">
        <v>26</v>
      </c>
      <c r="O35" s="6">
        <f t="shared" si="1"/>
        <v>100</v>
      </c>
    </row>
    <row r="36" spans="1:15" x14ac:dyDescent="0.25">
      <c r="A36" s="2" t="s">
        <v>14</v>
      </c>
      <c r="B36" s="2">
        <v>201911</v>
      </c>
      <c r="C36" s="3" t="s">
        <v>35</v>
      </c>
      <c r="D36" s="2" t="s">
        <v>25</v>
      </c>
      <c r="E36" s="2" t="s">
        <v>22</v>
      </c>
      <c r="F36" s="2" t="s">
        <v>17</v>
      </c>
      <c r="G36" s="4">
        <v>5892</v>
      </c>
      <c r="H36" s="4">
        <v>5835</v>
      </c>
      <c r="I36" s="4">
        <v>4850</v>
      </c>
      <c r="J36" s="4">
        <v>777</v>
      </c>
      <c r="K36" s="4">
        <v>112</v>
      </c>
      <c r="L36" s="4">
        <v>0</v>
      </c>
      <c r="M36" s="4">
        <v>3</v>
      </c>
      <c r="N36" s="4">
        <v>5742</v>
      </c>
      <c r="O36" s="6">
        <f t="shared" si="1"/>
        <v>98.40616966580977</v>
      </c>
    </row>
    <row r="37" spans="1:15" x14ac:dyDescent="0.25">
      <c r="A37" s="2" t="s">
        <v>14</v>
      </c>
      <c r="B37" s="2">
        <v>201911</v>
      </c>
      <c r="C37" s="3" t="s">
        <v>35</v>
      </c>
      <c r="D37" s="2" t="s">
        <v>25</v>
      </c>
      <c r="E37" s="2" t="s">
        <v>22</v>
      </c>
      <c r="F37" s="2" t="s">
        <v>18</v>
      </c>
      <c r="G37" s="4">
        <v>5876</v>
      </c>
      <c r="H37" s="4">
        <v>5774</v>
      </c>
      <c r="I37" s="4">
        <v>3982</v>
      </c>
      <c r="J37" s="4">
        <v>1379</v>
      </c>
      <c r="K37" s="4">
        <v>226</v>
      </c>
      <c r="L37" s="4">
        <v>0</v>
      </c>
      <c r="M37" s="4">
        <v>9</v>
      </c>
      <c r="N37" s="4">
        <v>5596</v>
      </c>
      <c r="O37" s="6">
        <f t="shared" si="1"/>
        <v>96.917215102182197</v>
      </c>
    </row>
    <row r="38" spans="1:15" x14ac:dyDescent="0.25">
      <c r="A38" s="2" t="s">
        <v>14</v>
      </c>
      <c r="B38" s="2">
        <v>201911</v>
      </c>
      <c r="C38" s="3" t="s">
        <v>35</v>
      </c>
      <c r="D38" s="2" t="s">
        <v>26</v>
      </c>
      <c r="E38" s="2" t="s">
        <v>16</v>
      </c>
      <c r="F38" s="2" t="s">
        <v>17</v>
      </c>
      <c r="G38" s="4">
        <v>30</v>
      </c>
      <c r="H38" s="4">
        <v>30</v>
      </c>
      <c r="I38" s="4">
        <v>20</v>
      </c>
      <c r="J38" s="4">
        <v>5</v>
      </c>
      <c r="K38" s="4">
        <v>4</v>
      </c>
      <c r="L38" s="4">
        <v>0</v>
      </c>
      <c r="M38" s="4">
        <v>0</v>
      </c>
      <c r="N38" s="4">
        <v>29</v>
      </c>
      <c r="O38" s="6">
        <f t="shared" si="1"/>
        <v>96.666666666666671</v>
      </c>
    </row>
    <row r="39" spans="1:15" x14ac:dyDescent="0.25">
      <c r="A39" s="2" t="s">
        <v>14</v>
      </c>
      <c r="B39" s="2">
        <v>201911</v>
      </c>
      <c r="C39" s="3" t="s">
        <v>35</v>
      </c>
      <c r="D39" s="2" t="s">
        <v>26</v>
      </c>
      <c r="E39" s="2" t="s">
        <v>16</v>
      </c>
      <c r="F39" s="2" t="s">
        <v>18</v>
      </c>
      <c r="G39" s="4">
        <v>35</v>
      </c>
      <c r="H39" s="4">
        <v>33</v>
      </c>
      <c r="I39" s="4">
        <v>16</v>
      </c>
      <c r="J39" s="4">
        <v>4</v>
      </c>
      <c r="K39" s="4">
        <v>5</v>
      </c>
      <c r="L39" s="4">
        <v>0</v>
      </c>
      <c r="M39" s="4">
        <v>0</v>
      </c>
      <c r="N39" s="4">
        <v>25</v>
      </c>
      <c r="O39" s="6">
        <f t="shared" si="1"/>
        <v>75.757575757575751</v>
      </c>
    </row>
    <row r="40" spans="1:15" x14ac:dyDescent="0.25">
      <c r="A40" s="2" t="s">
        <v>14</v>
      </c>
      <c r="B40" s="2">
        <v>201911</v>
      </c>
      <c r="C40" s="3" t="s">
        <v>35</v>
      </c>
      <c r="D40" s="2" t="s">
        <v>26</v>
      </c>
      <c r="E40" s="2" t="s">
        <v>19</v>
      </c>
      <c r="F40" s="2" t="s">
        <v>17</v>
      </c>
      <c r="G40" s="4">
        <v>75988</v>
      </c>
      <c r="H40" s="4">
        <v>60585</v>
      </c>
      <c r="I40" s="4">
        <v>20902</v>
      </c>
      <c r="J40" s="4">
        <v>16806</v>
      </c>
      <c r="K40" s="4">
        <v>10162</v>
      </c>
      <c r="L40" s="4">
        <v>16</v>
      </c>
      <c r="M40" s="4">
        <v>2</v>
      </c>
      <c r="N40" s="4">
        <v>47888</v>
      </c>
      <c r="O40" s="6">
        <f t="shared" si="1"/>
        <v>79.042667326896094</v>
      </c>
    </row>
    <row r="41" spans="1:15" x14ac:dyDescent="0.25">
      <c r="A41" s="2" t="s">
        <v>14</v>
      </c>
      <c r="B41" s="2">
        <v>201911</v>
      </c>
      <c r="C41" s="3" t="s">
        <v>35</v>
      </c>
      <c r="D41" s="2" t="s">
        <v>26</v>
      </c>
      <c r="E41" s="2" t="s">
        <v>19</v>
      </c>
      <c r="F41" s="2" t="s">
        <v>18</v>
      </c>
      <c r="G41" s="4">
        <v>60674</v>
      </c>
      <c r="H41" s="4">
        <v>45747</v>
      </c>
      <c r="I41" s="4">
        <v>17012</v>
      </c>
      <c r="J41" s="4">
        <v>13388</v>
      </c>
      <c r="K41" s="4">
        <v>6971</v>
      </c>
      <c r="L41" s="4">
        <v>27</v>
      </c>
      <c r="M41" s="4">
        <v>1</v>
      </c>
      <c r="N41" s="4">
        <v>37399</v>
      </c>
      <c r="O41" s="6">
        <f t="shared" si="1"/>
        <v>81.751808861783275</v>
      </c>
    </row>
    <row r="42" spans="1:15" x14ac:dyDescent="0.25">
      <c r="A42" s="2" t="s">
        <v>14</v>
      </c>
      <c r="B42" s="2">
        <v>201911</v>
      </c>
      <c r="C42" s="3" t="s">
        <v>35</v>
      </c>
      <c r="D42" s="2" t="s">
        <v>26</v>
      </c>
      <c r="E42" s="2" t="s">
        <v>20</v>
      </c>
      <c r="F42" s="2" t="s">
        <v>17</v>
      </c>
      <c r="G42" s="4">
        <v>913</v>
      </c>
      <c r="H42" s="4">
        <v>862</v>
      </c>
      <c r="I42" s="4">
        <v>382</v>
      </c>
      <c r="J42" s="4">
        <v>242</v>
      </c>
      <c r="K42" s="4">
        <v>116</v>
      </c>
      <c r="L42" s="4">
        <v>0</v>
      </c>
      <c r="M42" s="4">
        <v>0</v>
      </c>
      <c r="N42" s="4">
        <v>740</v>
      </c>
      <c r="O42" s="6">
        <f t="shared" si="1"/>
        <v>85.846867749419957</v>
      </c>
    </row>
    <row r="43" spans="1:15" x14ac:dyDescent="0.25">
      <c r="A43" s="2" t="s">
        <v>14</v>
      </c>
      <c r="B43" s="2">
        <v>201911</v>
      </c>
      <c r="C43" s="3" t="s">
        <v>35</v>
      </c>
      <c r="D43" s="2" t="s">
        <v>26</v>
      </c>
      <c r="E43" s="2" t="s">
        <v>20</v>
      </c>
      <c r="F43" s="2" t="s">
        <v>18</v>
      </c>
      <c r="G43" s="4">
        <v>723</v>
      </c>
      <c r="H43" s="4">
        <v>666</v>
      </c>
      <c r="I43" s="4">
        <v>210</v>
      </c>
      <c r="J43" s="4">
        <v>222</v>
      </c>
      <c r="K43" s="4">
        <v>111</v>
      </c>
      <c r="L43" s="4">
        <v>0</v>
      </c>
      <c r="M43" s="4">
        <v>0</v>
      </c>
      <c r="N43" s="4">
        <v>543</v>
      </c>
      <c r="O43" s="6">
        <f t="shared" si="1"/>
        <v>81.531531531531527</v>
      </c>
    </row>
    <row r="44" spans="1:15" x14ac:dyDescent="0.25">
      <c r="A44" s="2" t="s">
        <v>14</v>
      </c>
      <c r="B44" s="2">
        <v>201911</v>
      </c>
      <c r="C44" s="3" t="s">
        <v>35</v>
      </c>
      <c r="D44" s="2" t="s">
        <v>26</v>
      </c>
      <c r="E44" s="2" t="s">
        <v>21</v>
      </c>
      <c r="F44" s="2" t="s">
        <v>17</v>
      </c>
      <c r="G44" s="4">
        <v>3763</v>
      </c>
      <c r="H44" s="4">
        <v>3713</v>
      </c>
      <c r="I44" s="4">
        <v>2411</v>
      </c>
      <c r="J44" s="4">
        <v>783</v>
      </c>
      <c r="K44" s="4">
        <v>295</v>
      </c>
      <c r="L44" s="4">
        <v>0</v>
      </c>
      <c r="M44" s="4">
        <v>0</v>
      </c>
      <c r="N44" s="4">
        <v>3489</v>
      </c>
      <c r="O44" s="6">
        <f t="shared" si="1"/>
        <v>93.967142472394301</v>
      </c>
    </row>
    <row r="45" spans="1:15" x14ac:dyDescent="0.25">
      <c r="A45" s="2" t="s">
        <v>14</v>
      </c>
      <c r="B45" s="2">
        <v>201911</v>
      </c>
      <c r="C45" s="3" t="s">
        <v>35</v>
      </c>
      <c r="D45" s="2" t="s">
        <v>26</v>
      </c>
      <c r="E45" s="2" t="s">
        <v>21</v>
      </c>
      <c r="F45" s="2" t="s">
        <v>18</v>
      </c>
      <c r="G45" s="4">
        <v>3346</v>
      </c>
      <c r="H45" s="4">
        <v>3237</v>
      </c>
      <c r="I45" s="4">
        <v>1663</v>
      </c>
      <c r="J45" s="4">
        <v>872</v>
      </c>
      <c r="K45" s="4">
        <v>355</v>
      </c>
      <c r="L45" s="4">
        <v>0</v>
      </c>
      <c r="M45" s="4">
        <v>0</v>
      </c>
      <c r="N45" s="4">
        <v>2890</v>
      </c>
      <c r="O45" s="6">
        <f t="shared" si="1"/>
        <v>89.280197713932651</v>
      </c>
    </row>
    <row r="46" spans="1:15" x14ac:dyDescent="0.25">
      <c r="A46" s="2" t="s">
        <v>14</v>
      </c>
      <c r="B46" s="2">
        <v>201911</v>
      </c>
      <c r="C46" s="3" t="s">
        <v>35</v>
      </c>
      <c r="D46" s="2" t="s">
        <v>26</v>
      </c>
      <c r="E46" s="2" t="s">
        <v>24</v>
      </c>
      <c r="F46" s="2" t="s">
        <v>17</v>
      </c>
      <c r="G46" s="4">
        <v>1</v>
      </c>
      <c r="H46" s="4">
        <v>1</v>
      </c>
      <c r="I46" s="4">
        <v>0</v>
      </c>
      <c r="J46" s="4">
        <v>1</v>
      </c>
      <c r="K46" s="4">
        <v>0</v>
      </c>
      <c r="L46" s="4">
        <v>0</v>
      </c>
      <c r="M46" s="4">
        <v>0</v>
      </c>
      <c r="N46" s="4">
        <v>1</v>
      </c>
      <c r="O46" s="6">
        <f t="shared" si="1"/>
        <v>100</v>
      </c>
    </row>
    <row r="47" spans="1:15" x14ac:dyDescent="0.25">
      <c r="A47" s="2" t="s">
        <v>14</v>
      </c>
      <c r="B47" s="2">
        <v>201911</v>
      </c>
      <c r="C47" s="3" t="s">
        <v>35</v>
      </c>
      <c r="D47" s="2" t="s">
        <v>26</v>
      </c>
      <c r="E47" s="2" t="s">
        <v>22</v>
      </c>
      <c r="F47" s="2" t="s">
        <v>17</v>
      </c>
      <c r="G47" s="4">
        <v>986</v>
      </c>
      <c r="H47" s="4">
        <v>979</v>
      </c>
      <c r="I47" s="4">
        <v>825</v>
      </c>
      <c r="J47" s="4">
        <v>125</v>
      </c>
      <c r="K47" s="4">
        <v>14</v>
      </c>
      <c r="L47" s="4">
        <v>0</v>
      </c>
      <c r="M47" s="4">
        <v>0</v>
      </c>
      <c r="N47" s="4">
        <v>964</v>
      </c>
      <c r="O47" s="6">
        <f t="shared" si="1"/>
        <v>98.467824310520939</v>
      </c>
    </row>
    <row r="48" spans="1:15" x14ac:dyDescent="0.25">
      <c r="A48" s="2" t="s">
        <v>14</v>
      </c>
      <c r="B48" s="2">
        <v>201911</v>
      </c>
      <c r="C48" s="3" t="s">
        <v>35</v>
      </c>
      <c r="D48" s="2" t="s">
        <v>26</v>
      </c>
      <c r="E48" s="2" t="s">
        <v>22</v>
      </c>
      <c r="F48" s="2" t="s">
        <v>18</v>
      </c>
      <c r="G48" s="4">
        <v>1095</v>
      </c>
      <c r="H48" s="4">
        <v>1084</v>
      </c>
      <c r="I48" s="4">
        <v>748</v>
      </c>
      <c r="J48" s="4">
        <v>248</v>
      </c>
      <c r="K48" s="4">
        <v>53</v>
      </c>
      <c r="L48" s="4">
        <v>0</v>
      </c>
      <c r="M48" s="4">
        <v>0</v>
      </c>
      <c r="N48" s="4">
        <v>1049</v>
      </c>
      <c r="O48" s="6">
        <f t="shared" si="1"/>
        <v>96.771217712177133</v>
      </c>
    </row>
    <row r="49" spans="1:15" x14ac:dyDescent="0.25">
      <c r="A49" s="2" t="s">
        <v>14</v>
      </c>
      <c r="B49" s="2">
        <v>201911</v>
      </c>
      <c r="C49" s="3" t="s">
        <v>35</v>
      </c>
      <c r="D49" s="2" t="s">
        <v>27</v>
      </c>
      <c r="E49" s="2" t="s">
        <v>16</v>
      </c>
      <c r="F49" s="2" t="s">
        <v>17</v>
      </c>
      <c r="G49" s="4">
        <v>1</v>
      </c>
      <c r="H49" s="4">
        <v>1</v>
      </c>
      <c r="I49" s="4">
        <v>1</v>
      </c>
      <c r="J49" s="4">
        <v>0</v>
      </c>
      <c r="K49" s="4">
        <v>0</v>
      </c>
      <c r="L49" s="4">
        <v>0</v>
      </c>
      <c r="M49" s="4">
        <v>0</v>
      </c>
      <c r="N49" s="4">
        <v>1</v>
      </c>
      <c r="O49" s="6">
        <f t="shared" si="1"/>
        <v>100</v>
      </c>
    </row>
    <row r="50" spans="1:15" x14ac:dyDescent="0.25">
      <c r="A50" s="2" t="s">
        <v>14</v>
      </c>
      <c r="B50" s="2">
        <v>201911</v>
      </c>
      <c r="C50" s="3" t="s">
        <v>35</v>
      </c>
      <c r="D50" s="2" t="s">
        <v>27</v>
      </c>
      <c r="E50" s="2" t="s">
        <v>19</v>
      </c>
      <c r="F50" s="2" t="s">
        <v>17</v>
      </c>
      <c r="G50" s="4">
        <v>49822</v>
      </c>
      <c r="H50" s="4">
        <v>38126</v>
      </c>
      <c r="I50" s="4">
        <v>9325</v>
      </c>
      <c r="J50" s="4">
        <v>9400</v>
      </c>
      <c r="K50" s="4">
        <v>7965</v>
      </c>
      <c r="L50" s="4">
        <v>2</v>
      </c>
      <c r="M50" s="4">
        <v>0</v>
      </c>
      <c r="N50" s="4">
        <v>26692</v>
      </c>
      <c r="O50" s="6">
        <f t="shared" si="1"/>
        <v>70.009966951686508</v>
      </c>
    </row>
    <row r="51" spans="1:15" x14ac:dyDescent="0.25">
      <c r="A51" s="2" t="s">
        <v>14</v>
      </c>
      <c r="B51" s="2">
        <v>201911</v>
      </c>
      <c r="C51" s="3" t="s">
        <v>35</v>
      </c>
      <c r="D51" s="2" t="s">
        <v>27</v>
      </c>
      <c r="E51" s="2" t="s">
        <v>19</v>
      </c>
      <c r="F51" s="2" t="s">
        <v>18</v>
      </c>
      <c r="G51" s="4">
        <v>42824</v>
      </c>
      <c r="H51" s="4">
        <v>31461</v>
      </c>
      <c r="I51" s="4">
        <v>8828</v>
      </c>
      <c r="J51" s="4">
        <v>8899</v>
      </c>
      <c r="K51" s="4">
        <v>6227</v>
      </c>
      <c r="L51" s="4">
        <v>3</v>
      </c>
      <c r="M51" s="4">
        <v>0</v>
      </c>
      <c r="N51" s="4">
        <v>23957</v>
      </c>
      <c r="O51" s="6">
        <f t="shared" si="1"/>
        <v>76.148247036012833</v>
      </c>
    </row>
    <row r="52" spans="1:15" x14ac:dyDescent="0.25">
      <c r="A52" s="2" t="s">
        <v>14</v>
      </c>
      <c r="B52" s="2">
        <v>201911</v>
      </c>
      <c r="C52" s="3" t="s">
        <v>35</v>
      </c>
      <c r="D52" s="2" t="s">
        <v>27</v>
      </c>
      <c r="E52" s="2" t="s">
        <v>20</v>
      </c>
      <c r="F52" s="2" t="s">
        <v>17</v>
      </c>
      <c r="G52" s="4">
        <v>62</v>
      </c>
      <c r="H52" s="4">
        <v>56</v>
      </c>
      <c r="I52" s="4">
        <v>24</v>
      </c>
      <c r="J52" s="4">
        <v>16</v>
      </c>
      <c r="K52" s="4">
        <v>10</v>
      </c>
      <c r="L52" s="4">
        <v>0</v>
      </c>
      <c r="M52" s="4">
        <v>0</v>
      </c>
      <c r="N52" s="4">
        <v>50</v>
      </c>
      <c r="O52" s="6">
        <f t="shared" si="1"/>
        <v>89.285714285714292</v>
      </c>
    </row>
    <row r="53" spans="1:15" x14ac:dyDescent="0.25">
      <c r="A53" s="2" t="s">
        <v>14</v>
      </c>
      <c r="B53" s="2">
        <v>201911</v>
      </c>
      <c r="C53" s="3" t="s">
        <v>35</v>
      </c>
      <c r="D53" s="2" t="s">
        <v>27</v>
      </c>
      <c r="E53" s="2" t="s">
        <v>20</v>
      </c>
      <c r="F53" s="2" t="s">
        <v>18</v>
      </c>
      <c r="G53" s="4">
        <v>46</v>
      </c>
      <c r="H53" s="4">
        <v>39</v>
      </c>
      <c r="I53" s="4">
        <v>14</v>
      </c>
      <c r="J53" s="4">
        <v>13</v>
      </c>
      <c r="K53" s="4">
        <v>5</v>
      </c>
      <c r="L53" s="4">
        <v>0</v>
      </c>
      <c r="M53" s="4">
        <v>0</v>
      </c>
      <c r="N53" s="4">
        <v>32</v>
      </c>
      <c r="O53" s="6">
        <f t="shared" si="1"/>
        <v>82.051282051282044</v>
      </c>
    </row>
    <row r="54" spans="1:15" x14ac:dyDescent="0.25">
      <c r="A54" s="2" t="s">
        <v>14</v>
      </c>
      <c r="B54" s="2">
        <v>201911</v>
      </c>
      <c r="C54" s="3" t="s">
        <v>35</v>
      </c>
      <c r="D54" s="2" t="s">
        <v>27</v>
      </c>
      <c r="E54" s="2" t="s">
        <v>21</v>
      </c>
      <c r="F54" s="2" t="s">
        <v>17</v>
      </c>
      <c r="G54" s="4">
        <v>55</v>
      </c>
      <c r="H54" s="4">
        <v>53</v>
      </c>
      <c r="I54" s="4">
        <v>37</v>
      </c>
      <c r="J54" s="4">
        <v>10</v>
      </c>
      <c r="K54" s="4">
        <v>3</v>
      </c>
      <c r="L54" s="4">
        <v>0</v>
      </c>
      <c r="M54" s="4">
        <v>0</v>
      </c>
      <c r="N54" s="4">
        <v>50</v>
      </c>
      <c r="O54" s="6">
        <f t="shared" si="1"/>
        <v>94.339622641509436</v>
      </c>
    </row>
    <row r="55" spans="1:15" x14ac:dyDescent="0.25">
      <c r="A55" s="2" t="s">
        <v>14</v>
      </c>
      <c r="B55" s="2">
        <v>201911</v>
      </c>
      <c r="C55" s="3" t="s">
        <v>35</v>
      </c>
      <c r="D55" s="2" t="s">
        <v>27</v>
      </c>
      <c r="E55" s="2" t="s">
        <v>21</v>
      </c>
      <c r="F55" s="2" t="s">
        <v>18</v>
      </c>
      <c r="G55" s="4">
        <v>52</v>
      </c>
      <c r="H55" s="4">
        <v>48</v>
      </c>
      <c r="I55" s="4">
        <v>30</v>
      </c>
      <c r="J55" s="4">
        <v>8</v>
      </c>
      <c r="K55" s="4">
        <v>5</v>
      </c>
      <c r="L55" s="4">
        <v>0</v>
      </c>
      <c r="M55" s="4">
        <v>0</v>
      </c>
      <c r="N55" s="4">
        <v>43</v>
      </c>
      <c r="O55" s="6">
        <f t="shared" si="1"/>
        <v>89.583333333333343</v>
      </c>
    </row>
    <row r="56" spans="1:15" x14ac:dyDescent="0.25">
      <c r="A56" s="2" t="s">
        <v>14</v>
      </c>
      <c r="B56" s="2">
        <v>201911</v>
      </c>
      <c r="C56" s="3" t="s">
        <v>35</v>
      </c>
      <c r="D56" s="2" t="s">
        <v>27</v>
      </c>
      <c r="E56" s="2" t="s">
        <v>24</v>
      </c>
      <c r="F56" s="2" t="s">
        <v>17</v>
      </c>
      <c r="G56" s="4">
        <v>1</v>
      </c>
      <c r="H56" s="4">
        <v>1</v>
      </c>
      <c r="I56" s="4">
        <v>0</v>
      </c>
      <c r="J56" s="4">
        <v>1</v>
      </c>
      <c r="K56" s="4">
        <v>0</v>
      </c>
      <c r="L56" s="4">
        <v>0</v>
      </c>
      <c r="M56" s="4">
        <v>0</v>
      </c>
      <c r="N56" s="4">
        <v>1</v>
      </c>
      <c r="O56" s="6">
        <f t="shared" si="1"/>
        <v>100</v>
      </c>
    </row>
    <row r="57" spans="1:15" x14ac:dyDescent="0.25">
      <c r="A57" s="2" t="s">
        <v>14</v>
      </c>
      <c r="B57" s="2">
        <v>201911</v>
      </c>
      <c r="C57" s="3" t="s">
        <v>35</v>
      </c>
      <c r="D57" s="2" t="s">
        <v>27</v>
      </c>
      <c r="E57" s="2" t="s">
        <v>24</v>
      </c>
      <c r="F57" s="2" t="s">
        <v>18</v>
      </c>
      <c r="G57" s="4">
        <v>3</v>
      </c>
      <c r="H57" s="4">
        <v>3</v>
      </c>
      <c r="I57" s="4">
        <v>2</v>
      </c>
      <c r="J57" s="4">
        <v>0</v>
      </c>
      <c r="K57" s="4">
        <v>0</v>
      </c>
      <c r="L57" s="4">
        <v>0</v>
      </c>
      <c r="M57" s="4">
        <v>0</v>
      </c>
      <c r="N57" s="4">
        <v>2</v>
      </c>
      <c r="O57" s="6">
        <f t="shared" si="1"/>
        <v>66.666666666666657</v>
      </c>
    </row>
    <row r="58" spans="1:15" x14ac:dyDescent="0.25">
      <c r="A58" s="2" t="s">
        <v>14</v>
      </c>
      <c r="B58" s="2">
        <v>201911</v>
      </c>
      <c r="C58" s="3" t="s">
        <v>35</v>
      </c>
      <c r="D58" s="2" t="s">
        <v>27</v>
      </c>
      <c r="E58" s="2" t="s">
        <v>22</v>
      </c>
      <c r="F58" s="2" t="s">
        <v>17</v>
      </c>
      <c r="G58" s="4">
        <v>505</v>
      </c>
      <c r="H58" s="4">
        <v>503</v>
      </c>
      <c r="I58" s="4">
        <v>421</v>
      </c>
      <c r="J58" s="4">
        <v>63</v>
      </c>
      <c r="K58" s="4">
        <v>12</v>
      </c>
      <c r="L58" s="4">
        <v>0</v>
      </c>
      <c r="M58" s="4">
        <v>0</v>
      </c>
      <c r="N58" s="4">
        <v>496</v>
      </c>
      <c r="O58" s="6">
        <f t="shared" si="1"/>
        <v>98.608349900596423</v>
      </c>
    </row>
    <row r="59" spans="1:15" x14ac:dyDescent="0.25">
      <c r="A59" s="2" t="s">
        <v>14</v>
      </c>
      <c r="B59" s="2">
        <v>201911</v>
      </c>
      <c r="C59" s="3" t="s">
        <v>35</v>
      </c>
      <c r="D59" s="2" t="s">
        <v>27</v>
      </c>
      <c r="E59" s="2" t="s">
        <v>22</v>
      </c>
      <c r="F59" s="2" t="s">
        <v>18</v>
      </c>
      <c r="G59" s="4">
        <v>561</v>
      </c>
      <c r="H59" s="4">
        <v>556</v>
      </c>
      <c r="I59" s="4">
        <v>340</v>
      </c>
      <c r="J59" s="4">
        <v>148</v>
      </c>
      <c r="K59" s="4">
        <v>43</v>
      </c>
      <c r="L59" s="4">
        <v>0</v>
      </c>
      <c r="M59" s="4">
        <v>0</v>
      </c>
      <c r="N59" s="4">
        <v>531</v>
      </c>
      <c r="O59" s="6">
        <f t="shared" si="1"/>
        <v>95.503597122302153</v>
      </c>
    </row>
    <row r="60" spans="1:15" x14ac:dyDescent="0.25">
      <c r="A60" s="2" t="s">
        <v>14</v>
      </c>
      <c r="B60" s="2">
        <v>201911</v>
      </c>
      <c r="C60" s="3" t="s">
        <v>35</v>
      </c>
      <c r="D60" s="2" t="s">
        <v>28</v>
      </c>
      <c r="E60" s="2" t="s">
        <v>16</v>
      </c>
      <c r="F60" s="2" t="s">
        <v>17</v>
      </c>
      <c r="G60" s="4">
        <v>1</v>
      </c>
      <c r="H60" s="4">
        <v>1</v>
      </c>
      <c r="I60" s="4">
        <v>1</v>
      </c>
      <c r="J60" s="4">
        <v>0</v>
      </c>
      <c r="K60" s="4">
        <v>0</v>
      </c>
      <c r="L60" s="4">
        <v>0</v>
      </c>
      <c r="M60" s="4">
        <v>0</v>
      </c>
      <c r="N60" s="4">
        <v>1</v>
      </c>
      <c r="O60" s="6">
        <f t="shared" si="1"/>
        <v>100</v>
      </c>
    </row>
    <row r="61" spans="1:15" x14ac:dyDescent="0.25">
      <c r="A61" s="2" t="s">
        <v>14</v>
      </c>
      <c r="B61" s="2">
        <v>201911</v>
      </c>
      <c r="C61" s="3" t="s">
        <v>35</v>
      </c>
      <c r="D61" s="2" t="s">
        <v>28</v>
      </c>
      <c r="E61" s="2" t="s">
        <v>16</v>
      </c>
      <c r="F61" s="2" t="s">
        <v>18</v>
      </c>
      <c r="G61" s="4">
        <v>2</v>
      </c>
      <c r="H61" s="4">
        <v>2</v>
      </c>
      <c r="I61" s="4">
        <v>0</v>
      </c>
      <c r="J61" s="4">
        <v>1</v>
      </c>
      <c r="K61" s="4">
        <v>0</v>
      </c>
      <c r="L61" s="4">
        <v>0</v>
      </c>
      <c r="M61" s="4">
        <v>0</v>
      </c>
      <c r="N61" s="4">
        <v>1</v>
      </c>
      <c r="O61" s="6">
        <f t="shared" si="1"/>
        <v>50</v>
      </c>
    </row>
    <row r="62" spans="1:15" x14ac:dyDescent="0.25">
      <c r="A62" s="2" t="s">
        <v>14</v>
      </c>
      <c r="B62" s="2">
        <v>201911</v>
      </c>
      <c r="C62" s="3" t="s">
        <v>35</v>
      </c>
      <c r="D62" s="2" t="s">
        <v>28</v>
      </c>
      <c r="E62" s="2" t="s">
        <v>19</v>
      </c>
      <c r="F62" s="2" t="s">
        <v>17</v>
      </c>
      <c r="G62" s="4">
        <v>30071</v>
      </c>
      <c r="H62" s="4">
        <v>22892</v>
      </c>
      <c r="I62" s="4">
        <v>6736</v>
      </c>
      <c r="J62" s="4">
        <v>6709</v>
      </c>
      <c r="K62" s="4">
        <v>4352</v>
      </c>
      <c r="L62" s="4">
        <v>10</v>
      </c>
      <c r="M62" s="4">
        <v>0</v>
      </c>
      <c r="N62" s="4">
        <v>17807</v>
      </c>
      <c r="O62" s="6">
        <f t="shared" si="1"/>
        <v>77.786999825266463</v>
      </c>
    </row>
    <row r="63" spans="1:15" x14ac:dyDescent="0.25">
      <c r="A63" s="2" t="s">
        <v>14</v>
      </c>
      <c r="B63" s="2">
        <v>201911</v>
      </c>
      <c r="C63" s="3" t="s">
        <v>35</v>
      </c>
      <c r="D63" s="2" t="s">
        <v>28</v>
      </c>
      <c r="E63" s="2" t="s">
        <v>19</v>
      </c>
      <c r="F63" s="2" t="s">
        <v>18</v>
      </c>
      <c r="G63" s="4">
        <v>24190</v>
      </c>
      <c r="H63" s="4">
        <v>18134</v>
      </c>
      <c r="I63" s="4">
        <v>5842</v>
      </c>
      <c r="J63" s="4">
        <v>5760</v>
      </c>
      <c r="K63" s="4">
        <v>3164</v>
      </c>
      <c r="L63" s="4">
        <v>6</v>
      </c>
      <c r="M63" s="4">
        <v>0</v>
      </c>
      <c r="N63" s="4">
        <v>14772</v>
      </c>
      <c r="O63" s="6">
        <f t="shared" si="1"/>
        <v>81.460240432337045</v>
      </c>
    </row>
    <row r="64" spans="1:15" x14ac:dyDescent="0.25">
      <c r="A64" s="2" t="s">
        <v>14</v>
      </c>
      <c r="B64" s="2">
        <v>201911</v>
      </c>
      <c r="C64" s="3" t="s">
        <v>35</v>
      </c>
      <c r="D64" s="2" t="s">
        <v>28</v>
      </c>
      <c r="E64" s="2" t="s">
        <v>20</v>
      </c>
      <c r="F64" s="2" t="s">
        <v>17</v>
      </c>
      <c r="G64" s="4">
        <v>148</v>
      </c>
      <c r="H64" s="4">
        <v>128</v>
      </c>
      <c r="I64" s="4">
        <v>45</v>
      </c>
      <c r="J64" s="4">
        <v>41</v>
      </c>
      <c r="K64" s="4">
        <v>15</v>
      </c>
      <c r="L64" s="4">
        <v>0</v>
      </c>
      <c r="M64" s="4">
        <v>0</v>
      </c>
      <c r="N64" s="4">
        <v>101</v>
      </c>
      <c r="O64" s="6">
        <f t="shared" si="1"/>
        <v>78.90625</v>
      </c>
    </row>
    <row r="65" spans="1:15" x14ac:dyDescent="0.25">
      <c r="A65" s="2" t="s">
        <v>14</v>
      </c>
      <c r="B65" s="2">
        <v>201911</v>
      </c>
      <c r="C65" s="3" t="s">
        <v>35</v>
      </c>
      <c r="D65" s="2" t="s">
        <v>28</v>
      </c>
      <c r="E65" s="2" t="s">
        <v>20</v>
      </c>
      <c r="F65" s="2" t="s">
        <v>18</v>
      </c>
      <c r="G65" s="4">
        <v>131</v>
      </c>
      <c r="H65" s="4">
        <v>121</v>
      </c>
      <c r="I65" s="4">
        <v>34</v>
      </c>
      <c r="J65" s="4">
        <v>50</v>
      </c>
      <c r="K65" s="4">
        <v>21</v>
      </c>
      <c r="L65" s="4">
        <v>0</v>
      </c>
      <c r="M65" s="4">
        <v>0</v>
      </c>
      <c r="N65" s="4">
        <v>105</v>
      </c>
      <c r="O65" s="6">
        <f t="shared" si="1"/>
        <v>86.776859504132233</v>
      </c>
    </row>
    <row r="66" spans="1:15" x14ac:dyDescent="0.25">
      <c r="A66" s="2" t="s">
        <v>14</v>
      </c>
      <c r="B66" s="2">
        <v>201911</v>
      </c>
      <c r="C66" s="3" t="s">
        <v>35</v>
      </c>
      <c r="D66" s="2" t="s">
        <v>28</v>
      </c>
      <c r="E66" s="2" t="s">
        <v>21</v>
      </c>
      <c r="F66" s="2" t="s">
        <v>17</v>
      </c>
      <c r="G66" s="4">
        <v>92</v>
      </c>
      <c r="H66" s="4">
        <v>92</v>
      </c>
      <c r="I66" s="4">
        <v>72</v>
      </c>
      <c r="J66" s="4">
        <v>14</v>
      </c>
      <c r="K66" s="4">
        <v>3</v>
      </c>
      <c r="L66" s="4">
        <v>0</v>
      </c>
      <c r="M66" s="4">
        <v>0</v>
      </c>
      <c r="N66" s="4">
        <v>89</v>
      </c>
      <c r="O66" s="6">
        <f t="shared" ref="O66:O97" si="2">N66/H66*100</f>
        <v>96.739130434782609</v>
      </c>
    </row>
    <row r="67" spans="1:15" x14ac:dyDescent="0.25">
      <c r="A67" s="2" t="s">
        <v>14</v>
      </c>
      <c r="B67" s="2">
        <v>201911</v>
      </c>
      <c r="C67" s="3" t="s">
        <v>35</v>
      </c>
      <c r="D67" s="2" t="s">
        <v>28</v>
      </c>
      <c r="E67" s="2" t="s">
        <v>21</v>
      </c>
      <c r="F67" s="2" t="s">
        <v>18</v>
      </c>
      <c r="G67" s="4">
        <v>70</v>
      </c>
      <c r="H67" s="4">
        <v>69</v>
      </c>
      <c r="I67" s="4">
        <v>45</v>
      </c>
      <c r="J67" s="4">
        <v>12</v>
      </c>
      <c r="K67" s="4">
        <v>7</v>
      </c>
      <c r="L67" s="4">
        <v>0</v>
      </c>
      <c r="M67" s="4">
        <v>0</v>
      </c>
      <c r="N67" s="4">
        <v>64</v>
      </c>
      <c r="O67" s="6">
        <f t="shared" si="2"/>
        <v>92.753623188405797</v>
      </c>
    </row>
    <row r="68" spans="1:15" x14ac:dyDescent="0.25">
      <c r="A68" s="2" t="s">
        <v>14</v>
      </c>
      <c r="B68" s="2">
        <v>201911</v>
      </c>
      <c r="C68" s="3" t="s">
        <v>35</v>
      </c>
      <c r="D68" s="2" t="s">
        <v>28</v>
      </c>
      <c r="E68" s="2" t="s">
        <v>22</v>
      </c>
      <c r="F68" s="2" t="s">
        <v>17</v>
      </c>
      <c r="G68" s="4">
        <v>1054</v>
      </c>
      <c r="H68" s="4">
        <v>1050</v>
      </c>
      <c r="I68" s="4">
        <v>825</v>
      </c>
      <c r="J68" s="4">
        <v>183</v>
      </c>
      <c r="K68" s="4">
        <v>25</v>
      </c>
      <c r="L68" s="4">
        <v>0</v>
      </c>
      <c r="M68" s="4">
        <v>0</v>
      </c>
      <c r="N68" s="4">
        <v>1033</v>
      </c>
      <c r="O68" s="6">
        <f t="shared" si="2"/>
        <v>98.38095238095238</v>
      </c>
    </row>
    <row r="69" spans="1:15" x14ac:dyDescent="0.25">
      <c r="A69" s="2" t="s">
        <v>14</v>
      </c>
      <c r="B69" s="2">
        <v>201911</v>
      </c>
      <c r="C69" s="3" t="s">
        <v>35</v>
      </c>
      <c r="D69" s="2" t="s">
        <v>28</v>
      </c>
      <c r="E69" s="2" t="s">
        <v>22</v>
      </c>
      <c r="F69" s="2" t="s">
        <v>18</v>
      </c>
      <c r="G69" s="4">
        <v>1074</v>
      </c>
      <c r="H69" s="4">
        <v>1070</v>
      </c>
      <c r="I69" s="4">
        <v>628</v>
      </c>
      <c r="J69" s="4">
        <v>354</v>
      </c>
      <c r="K69" s="4">
        <v>40</v>
      </c>
      <c r="L69" s="4">
        <v>0</v>
      </c>
      <c r="M69" s="4">
        <v>0</v>
      </c>
      <c r="N69" s="4">
        <v>1022</v>
      </c>
      <c r="O69" s="6">
        <f t="shared" si="2"/>
        <v>95.514018691588788</v>
      </c>
    </row>
    <row r="70" spans="1:15" x14ac:dyDescent="0.25">
      <c r="A70" s="2" t="s">
        <v>14</v>
      </c>
      <c r="B70" s="2">
        <v>201911</v>
      </c>
      <c r="C70" s="3" t="s">
        <v>35</v>
      </c>
      <c r="D70" s="2" t="s">
        <v>29</v>
      </c>
      <c r="E70" s="2" t="s">
        <v>16</v>
      </c>
      <c r="F70" s="2" t="s">
        <v>17</v>
      </c>
      <c r="G70" s="4">
        <v>3</v>
      </c>
      <c r="H70" s="4">
        <v>3</v>
      </c>
      <c r="I70" s="4">
        <v>2</v>
      </c>
      <c r="J70" s="4">
        <v>1</v>
      </c>
      <c r="K70" s="4">
        <v>0</v>
      </c>
      <c r="L70" s="4">
        <v>0</v>
      </c>
      <c r="M70" s="4">
        <v>0</v>
      </c>
      <c r="N70" s="4">
        <v>3</v>
      </c>
      <c r="O70" s="6">
        <f t="shared" si="2"/>
        <v>100</v>
      </c>
    </row>
    <row r="71" spans="1:15" x14ac:dyDescent="0.25">
      <c r="A71" s="2" t="s">
        <v>14</v>
      </c>
      <c r="B71" s="2">
        <v>201911</v>
      </c>
      <c r="C71" s="3" t="s">
        <v>35</v>
      </c>
      <c r="D71" s="2" t="s">
        <v>29</v>
      </c>
      <c r="E71" s="2" t="s">
        <v>16</v>
      </c>
      <c r="F71" s="2" t="s">
        <v>18</v>
      </c>
      <c r="G71" s="4">
        <v>3</v>
      </c>
      <c r="H71" s="4">
        <v>3</v>
      </c>
      <c r="I71" s="4">
        <v>3</v>
      </c>
      <c r="J71" s="4">
        <v>0</v>
      </c>
      <c r="K71" s="4">
        <v>0</v>
      </c>
      <c r="L71" s="4">
        <v>0</v>
      </c>
      <c r="M71" s="4">
        <v>0</v>
      </c>
      <c r="N71" s="4">
        <v>3</v>
      </c>
      <c r="O71" s="6">
        <f t="shared" si="2"/>
        <v>100</v>
      </c>
    </row>
    <row r="72" spans="1:15" x14ac:dyDescent="0.25">
      <c r="A72" s="2" t="s">
        <v>14</v>
      </c>
      <c r="B72" s="2">
        <v>201911</v>
      </c>
      <c r="C72" s="3" t="s">
        <v>35</v>
      </c>
      <c r="D72" s="2" t="s">
        <v>29</v>
      </c>
      <c r="E72" s="2" t="s">
        <v>19</v>
      </c>
      <c r="F72" s="2" t="s">
        <v>17</v>
      </c>
      <c r="G72" s="4">
        <v>16597</v>
      </c>
      <c r="H72" s="4">
        <v>13295</v>
      </c>
      <c r="I72" s="4">
        <v>4457</v>
      </c>
      <c r="J72" s="4">
        <v>4258</v>
      </c>
      <c r="K72" s="4">
        <v>2559</v>
      </c>
      <c r="L72" s="4">
        <v>0</v>
      </c>
      <c r="M72" s="4">
        <v>3</v>
      </c>
      <c r="N72" s="4">
        <v>11277</v>
      </c>
      <c r="O72" s="6">
        <f t="shared" si="2"/>
        <v>84.821361414065436</v>
      </c>
    </row>
    <row r="73" spans="1:15" x14ac:dyDescent="0.25">
      <c r="A73" s="2" t="s">
        <v>14</v>
      </c>
      <c r="B73" s="2">
        <v>201911</v>
      </c>
      <c r="C73" s="3" t="s">
        <v>35</v>
      </c>
      <c r="D73" s="2" t="s">
        <v>29</v>
      </c>
      <c r="E73" s="2" t="s">
        <v>19</v>
      </c>
      <c r="F73" s="2" t="s">
        <v>18</v>
      </c>
      <c r="G73" s="4">
        <v>13735</v>
      </c>
      <c r="H73" s="4">
        <v>10921</v>
      </c>
      <c r="I73" s="4">
        <v>3788</v>
      </c>
      <c r="J73" s="4">
        <v>3788</v>
      </c>
      <c r="K73" s="4">
        <v>1956</v>
      </c>
      <c r="L73" s="4">
        <v>0</v>
      </c>
      <c r="M73" s="4">
        <v>0</v>
      </c>
      <c r="N73" s="4">
        <v>9532</v>
      </c>
      <c r="O73" s="6">
        <f t="shared" si="2"/>
        <v>87.28138448859994</v>
      </c>
    </row>
    <row r="74" spans="1:15" x14ac:dyDescent="0.25">
      <c r="A74" s="2" t="s">
        <v>14</v>
      </c>
      <c r="B74" s="2">
        <v>201911</v>
      </c>
      <c r="C74" s="3" t="s">
        <v>35</v>
      </c>
      <c r="D74" s="2" t="s">
        <v>29</v>
      </c>
      <c r="E74" s="2" t="s">
        <v>20</v>
      </c>
      <c r="F74" s="2" t="s">
        <v>17</v>
      </c>
      <c r="G74" s="4">
        <v>283</v>
      </c>
      <c r="H74" s="4">
        <v>233</v>
      </c>
      <c r="I74" s="4">
        <v>68</v>
      </c>
      <c r="J74" s="4">
        <v>95</v>
      </c>
      <c r="K74" s="4">
        <v>26</v>
      </c>
      <c r="L74" s="4">
        <v>0</v>
      </c>
      <c r="M74" s="4">
        <v>0</v>
      </c>
      <c r="N74" s="4">
        <v>189</v>
      </c>
      <c r="O74" s="6">
        <f t="shared" si="2"/>
        <v>81.115879828326172</v>
      </c>
    </row>
    <row r="75" spans="1:15" x14ac:dyDescent="0.25">
      <c r="A75" s="2" t="s">
        <v>14</v>
      </c>
      <c r="B75" s="2">
        <v>201911</v>
      </c>
      <c r="C75" s="3" t="s">
        <v>35</v>
      </c>
      <c r="D75" s="2" t="s">
        <v>29</v>
      </c>
      <c r="E75" s="2" t="s">
        <v>20</v>
      </c>
      <c r="F75" s="2" t="s">
        <v>18</v>
      </c>
      <c r="G75" s="4">
        <v>253</v>
      </c>
      <c r="H75" s="4">
        <v>208</v>
      </c>
      <c r="I75" s="4">
        <v>54</v>
      </c>
      <c r="J75" s="4">
        <v>87</v>
      </c>
      <c r="K75" s="4">
        <v>26</v>
      </c>
      <c r="L75" s="4">
        <v>0</v>
      </c>
      <c r="M75" s="4">
        <v>0</v>
      </c>
      <c r="N75" s="4">
        <v>167</v>
      </c>
      <c r="O75" s="6">
        <f t="shared" si="2"/>
        <v>80.288461538461547</v>
      </c>
    </row>
    <row r="76" spans="1:15" x14ac:dyDescent="0.25">
      <c r="A76" s="2" t="s">
        <v>14</v>
      </c>
      <c r="B76" s="2">
        <v>201911</v>
      </c>
      <c r="C76" s="3" t="s">
        <v>35</v>
      </c>
      <c r="D76" s="2" t="s">
        <v>29</v>
      </c>
      <c r="E76" s="2" t="s">
        <v>21</v>
      </c>
      <c r="F76" s="2" t="s">
        <v>17</v>
      </c>
      <c r="G76" s="4">
        <v>63</v>
      </c>
      <c r="H76" s="4">
        <v>63</v>
      </c>
      <c r="I76" s="4">
        <v>50</v>
      </c>
      <c r="J76" s="4">
        <v>9</v>
      </c>
      <c r="K76" s="4">
        <v>1</v>
      </c>
      <c r="L76" s="4">
        <v>0</v>
      </c>
      <c r="M76" s="4">
        <v>0</v>
      </c>
      <c r="N76" s="4">
        <v>60</v>
      </c>
      <c r="O76" s="6">
        <f t="shared" si="2"/>
        <v>95.238095238095227</v>
      </c>
    </row>
    <row r="77" spans="1:15" x14ac:dyDescent="0.25">
      <c r="A77" s="2" t="s">
        <v>14</v>
      </c>
      <c r="B77" s="2">
        <v>201911</v>
      </c>
      <c r="C77" s="3" t="s">
        <v>35</v>
      </c>
      <c r="D77" s="2" t="s">
        <v>29</v>
      </c>
      <c r="E77" s="2" t="s">
        <v>21</v>
      </c>
      <c r="F77" s="2" t="s">
        <v>18</v>
      </c>
      <c r="G77" s="4">
        <v>59</v>
      </c>
      <c r="H77" s="4">
        <v>56</v>
      </c>
      <c r="I77" s="4">
        <v>34</v>
      </c>
      <c r="J77" s="4">
        <v>16</v>
      </c>
      <c r="K77" s="4">
        <v>6</v>
      </c>
      <c r="L77" s="4">
        <v>0</v>
      </c>
      <c r="M77" s="4">
        <v>0</v>
      </c>
      <c r="N77" s="4">
        <v>56</v>
      </c>
      <c r="O77" s="6">
        <f t="shared" si="2"/>
        <v>100</v>
      </c>
    </row>
    <row r="78" spans="1:15" x14ac:dyDescent="0.25">
      <c r="A78" s="2" t="s">
        <v>14</v>
      </c>
      <c r="B78" s="2">
        <v>201911</v>
      </c>
      <c r="C78" s="3" t="s">
        <v>35</v>
      </c>
      <c r="D78" s="2" t="s">
        <v>29</v>
      </c>
      <c r="E78" s="2" t="s">
        <v>22</v>
      </c>
      <c r="F78" s="2" t="s">
        <v>17</v>
      </c>
      <c r="G78" s="4">
        <v>1052</v>
      </c>
      <c r="H78" s="4">
        <v>1043</v>
      </c>
      <c r="I78" s="4">
        <v>870</v>
      </c>
      <c r="J78" s="4">
        <v>144</v>
      </c>
      <c r="K78" s="4">
        <v>16</v>
      </c>
      <c r="L78" s="4">
        <v>0</v>
      </c>
      <c r="M78" s="4">
        <v>0</v>
      </c>
      <c r="N78" s="4">
        <v>1030</v>
      </c>
      <c r="O78" s="6">
        <f t="shared" si="2"/>
        <v>98.753595397890706</v>
      </c>
    </row>
    <row r="79" spans="1:15" x14ac:dyDescent="0.25">
      <c r="A79" s="2" t="s">
        <v>14</v>
      </c>
      <c r="B79" s="2">
        <v>201911</v>
      </c>
      <c r="C79" s="3" t="s">
        <v>35</v>
      </c>
      <c r="D79" s="2" t="s">
        <v>29</v>
      </c>
      <c r="E79" s="2" t="s">
        <v>22</v>
      </c>
      <c r="F79" s="2" t="s">
        <v>18</v>
      </c>
      <c r="G79" s="4">
        <v>1009</v>
      </c>
      <c r="H79" s="4">
        <v>994</v>
      </c>
      <c r="I79" s="4">
        <v>638</v>
      </c>
      <c r="J79" s="4">
        <v>279</v>
      </c>
      <c r="K79" s="4">
        <v>38</v>
      </c>
      <c r="L79" s="4">
        <v>0</v>
      </c>
      <c r="M79" s="4">
        <v>0</v>
      </c>
      <c r="N79" s="4">
        <v>955</v>
      </c>
      <c r="O79" s="6">
        <f t="shared" si="2"/>
        <v>96.076458752515094</v>
      </c>
    </row>
    <row r="80" spans="1:15" x14ac:dyDescent="0.25">
      <c r="A80" s="2" t="s">
        <v>14</v>
      </c>
      <c r="B80" s="2">
        <v>201911</v>
      </c>
      <c r="C80" s="3" t="s">
        <v>35</v>
      </c>
      <c r="D80" s="2" t="s">
        <v>30</v>
      </c>
      <c r="E80" s="2" t="s">
        <v>19</v>
      </c>
      <c r="F80" s="2" t="s">
        <v>17</v>
      </c>
      <c r="G80" s="4">
        <v>3475</v>
      </c>
      <c r="H80" s="4">
        <v>2680</v>
      </c>
      <c r="I80" s="4">
        <v>688</v>
      </c>
      <c r="J80" s="4">
        <v>709</v>
      </c>
      <c r="K80" s="4">
        <v>517</v>
      </c>
      <c r="L80" s="4">
        <v>0</v>
      </c>
      <c r="M80" s="4">
        <v>0</v>
      </c>
      <c r="N80" s="4">
        <v>1914</v>
      </c>
      <c r="O80" s="6">
        <f t="shared" si="2"/>
        <v>71.417910447761187</v>
      </c>
    </row>
    <row r="81" spans="1:15" x14ac:dyDescent="0.25">
      <c r="A81" s="2" t="s">
        <v>14</v>
      </c>
      <c r="B81" s="2">
        <v>201911</v>
      </c>
      <c r="C81" s="3" t="s">
        <v>35</v>
      </c>
      <c r="D81" s="2" t="s">
        <v>30</v>
      </c>
      <c r="E81" s="2" t="s">
        <v>19</v>
      </c>
      <c r="F81" s="2" t="s">
        <v>18</v>
      </c>
      <c r="G81" s="4">
        <v>2779</v>
      </c>
      <c r="H81" s="4">
        <v>2047</v>
      </c>
      <c r="I81" s="4">
        <v>541</v>
      </c>
      <c r="J81" s="4">
        <v>669</v>
      </c>
      <c r="K81" s="4">
        <v>380</v>
      </c>
      <c r="L81" s="4">
        <v>0</v>
      </c>
      <c r="M81" s="4">
        <v>0</v>
      </c>
      <c r="N81" s="4">
        <v>1590</v>
      </c>
      <c r="O81" s="6">
        <f t="shared" si="2"/>
        <v>77.674645823155842</v>
      </c>
    </row>
    <row r="82" spans="1:15" x14ac:dyDescent="0.25">
      <c r="A82" s="2" t="s">
        <v>14</v>
      </c>
      <c r="B82" s="2">
        <v>201911</v>
      </c>
      <c r="C82" s="3" t="s">
        <v>35</v>
      </c>
      <c r="D82" s="2" t="s">
        <v>30</v>
      </c>
      <c r="E82" s="2" t="s">
        <v>20</v>
      </c>
      <c r="F82" s="2" t="s">
        <v>17</v>
      </c>
      <c r="G82" s="4">
        <v>2482</v>
      </c>
      <c r="H82" s="4">
        <v>2095</v>
      </c>
      <c r="I82" s="4">
        <v>586</v>
      </c>
      <c r="J82" s="4">
        <v>573</v>
      </c>
      <c r="K82" s="4">
        <v>378</v>
      </c>
      <c r="L82" s="4">
        <v>0</v>
      </c>
      <c r="M82" s="4">
        <v>0</v>
      </c>
      <c r="N82" s="4">
        <v>1537</v>
      </c>
      <c r="O82" s="6">
        <f t="shared" si="2"/>
        <v>73.365155131264913</v>
      </c>
    </row>
    <row r="83" spans="1:15" x14ac:dyDescent="0.25">
      <c r="A83" s="2" t="s">
        <v>14</v>
      </c>
      <c r="B83" s="2">
        <v>201911</v>
      </c>
      <c r="C83" s="3" t="s">
        <v>35</v>
      </c>
      <c r="D83" s="2" t="s">
        <v>30</v>
      </c>
      <c r="E83" s="2" t="s">
        <v>20</v>
      </c>
      <c r="F83" s="2" t="s">
        <v>18</v>
      </c>
      <c r="G83" s="4">
        <v>1973</v>
      </c>
      <c r="H83" s="4">
        <v>1574</v>
      </c>
      <c r="I83" s="4">
        <v>409</v>
      </c>
      <c r="J83" s="4">
        <v>531</v>
      </c>
      <c r="K83" s="4">
        <v>294</v>
      </c>
      <c r="L83" s="4">
        <v>0</v>
      </c>
      <c r="M83" s="4">
        <v>0</v>
      </c>
      <c r="N83" s="4">
        <v>1234</v>
      </c>
      <c r="O83" s="6">
        <f t="shared" si="2"/>
        <v>78.398983481575598</v>
      </c>
    </row>
    <row r="84" spans="1:15" x14ac:dyDescent="0.25">
      <c r="A84" s="2" t="s">
        <v>14</v>
      </c>
      <c r="B84" s="2">
        <v>201911</v>
      </c>
      <c r="C84" s="3" t="s">
        <v>35</v>
      </c>
      <c r="D84" s="2" t="s">
        <v>30</v>
      </c>
      <c r="E84" s="2" t="s">
        <v>21</v>
      </c>
      <c r="F84" s="2" t="s">
        <v>17</v>
      </c>
      <c r="G84" s="4">
        <v>13</v>
      </c>
      <c r="H84" s="4">
        <v>13</v>
      </c>
      <c r="I84" s="4">
        <v>10</v>
      </c>
      <c r="J84" s="4">
        <v>1</v>
      </c>
      <c r="K84" s="4">
        <v>1</v>
      </c>
      <c r="L84" s="4">
        <v>0</v>
      </c>
      <c r="M84" s="4">
        <v>0</v>
      </c>
      <c r="N84" s="4">
        <v>12</v>
      </c>
      <c r="O84" s="6">
        <f t="shared" si="2"/>
        <v>92.307692307692307</v>
      </c>
    </row>
    <row r="85" spans="1:15" x14ac:dyDescent="0.25">
      <c r="A85" s="2" t="s">
        <v>14</v>
      </c>
      <c r="B85" s="2">
        <v>201911</v>
      </c>
      <c r="C85" s="3" t="s">
        <v>35</v>
      </c>
      <c r="D85" s="2" t="s">
        <v>30</v>
      </c>
      <c r="E85" s="2" t="s">
        <v>21</v>
      </c>
      <c r="F85" s="2" t="s">
        <v>18</v>
      </c>
      <c r="G85" s="4">
        <v>15</v>
      </c>
      <c r="H85" s="4">
        <v>14</v>
      </c>
      <c r="I85" s="4">
        <v>9</v>
      </c>
      <c r="J85" s="4">
        <v>2</v>
      </c>
      <c r="K85" s="4">
        <v>1</v>
      </c>
      <c r="L85" s="4">
        <v>0</v>
      </c>
      <c r="M85" s="4">
        <v>0</v>
      </c>
      <c r="N85" s="4">
        <v>12</v>
      </c>
      <c r="O85" s="6">
        <f t="shared" si="2"/>
        <v>85.714285714285708</v>
      </c>
    </row>
    <row r="86" spans="1:15" x14ac:dyDescent="0.25">
      <c r="A86" s="2" t="s">
        <v>14</v>
      </c>
      <c r="B86" s="2">
        <v>201911</v>
      </c>
      <c r="C86" s="3" t="s">
        <v>35</v>
      </c>
      <c r="D86" s="2" t="s">
        <v>30</v>
      </c>
      <c r="E86" s="2" t="s">
        <v>24</v>
      </c>
      <c r="F86" s="2" t="s">
        <v>17</v>
      </c>
      <c r="G86" s="4">
        <v>4</v>
      </c>
      <c r="H86" s="4">
        <v>3</v>
      </c>
      <c r="I86" s="4">
        <v>2</v>
      </c>
      <c r="J86" s="4">
        <v>0</v>
      </c>
      <c r="K86" s="4">
        <v>0</v>
      </c>
      <c r="L86" s="4">
        <v>0</v>
      </c>
      <c r="M86" s="4">
        <v>0</v>
      </c>
      <c r="N86" s="4">
        <v>2</v>
      </c>
      <c r="O86" s="6">
        <f t="shared" si="2"/>
        <v>66.666666666666657</v>
      </c>
    </row>
    <row r="87" spans="1:15" x14ac:dyDescent="0.25">
      <c r="A87" s="2" t="s">
        <v>14</v>
      </c>
      <c r="B87" s="2">
        <v>201911</v>
      </c>
      <c r="C87" s="3" t="s">
        <v>35</v>
      </c>
      <c r="D87" s="2" t="s">
        <v>30</v>
      </c>
      <c r="E87" s="2" t="s">
        <v>24</v>
      </c>
      <c r="F87" s="2" t="s">
        <v>18</v>
      </c>
      <c r="G87" s="4">
        <v>3</v>
      </c>
      <c r="H87" s="4">
        <v>3</v>
      </c>
      <c r="I87" s="4">
        <v>0</v>
      </c>
      <c r="J87" s="4">
        <v>2</v>
      </c>
      <c r="K87" s="4">
        <v>0</v>
      </c>
      <c r="L87" s="4">
        <v>0</v>
      </c>
      <c r="M87" s="4">
        <v>0</v>
      </c>
      <c r="N87" s="4">
        <v>2</v>
      </c>
      <c r="O87" s="6">
        <f t="shared" si="2"/>
        <v>66.666666666666657</v>
      </c>
    </row>
    <row r="88" spans="1:15" x14ac:dyDescent="0.25">
      <c r="A88" s="2" t="s">
        <v>14</v>
      </c>
      <c r="B88" s="2">
        <v>201911</v>
      </c>
      <c r="C88" s="3" t="s">
        <v>35</v>
      </c>
      <c r="D88" s="2" t="s">
        <v>30</v>
      </c>
      <c r="E88" s="2" t="s">
        <v>22</v>
      </c>
      <c r="F88" s="2" t="s">
        <v>17</v>
      </c>
      <c r="G88" s="4">
        <v>368</v>
      </c>
      <c r="H88" s="4">
        <v>367</v>
      </c>
      <c r="I88" s="4">
        <v>309</v>
      </c>
      <c r="J88" s="4">
        <v>49</v>
      </c>
      <c r="K88" s="4">
        <v>4</v>
      </c>
      <c r="L88" s="4">
        <v>0</v>
      </c>
      <c r="M88" s="4">
        <v>0</v>
      </c>
      <c r="N88" s="4">
        <v>362</v>
      </c>
      <c r="O88" s="6">
        <f t="shared" si="2"/>
        <v>98.63760217983652</v>
      </c>
    </row>
    <row r="89" spans="1:15" x14ac:dyDescent="0.25">
      <c r="A89" s="2" t="s">
        <v>14</v>
      </c>
      <c r="B89" s="2">
        <v>201911</v>
      </c>
      <c r="C89" s="3" t="s">
        <v>35</v>
      </c>
      <c r="D89" s="2" t="s">
        <v>30</v>
      </c>
      <c r="E89" s="2" t="s">
        <v>22</v>
      </c>
      <c r="F89" s="2" t="s">
        <v>18</v>
      </c>
      <c r="G89" s="4">
        <v>347</v>
      </c>
      <c r="H89" s="4">
        <v>342</v>
      </c>
      <c r="I89" s="4">
        <v>215</v>
      </c>
      <c r="J89" s="4">
        <v>88</v>
      </c>
      <c r="K89" s="4">
        <v>22</v>
      </c>
      <c r="L89" s="4">
        <v>0</v>
      </c>
      <c r="M89" s="4">
        <v>0</v>
      </c>
      <c r="N89" s="4">
        <v>325</v>
      </c>
      <c r="O89" s="6">
        <f t="shared" si="2"/>
        <v>95.029239766081872</v>
      </c>
    </row>
    <row r="90" spans="1:15" x14ac:dyDescent="0.25">
      <c r="A90" s="2" t="s">
        <v>14</v>
      </c>
      <c r="B90" s="2">
        <v>201911</v>
      </c>
      <c r="C90" s="3" t="s">
        <v>35</v>
      </c>
      <c r="D90" s="2" t="s">
        <v>31</v>
      </c>
      <c r="E90" s="2" t="s">
        <v>16</v>
      </c>
      <c r="F90" s="2" t="s">
        <v>17</v>
      </c>
      <c r="G90" s="4">
        <v>11</v>
      </c>
      <c r="H90" s="4">
        <v>10</v>
      </c>
      <c r="I90" s="4">
        <v>6</v>
      </c>
      <c r="J90" s="4">
        <v>3</v>
      </c>
      <c r="K90" s="4">
        <v>1</v>
      </c>
      <c r="L90" s="4">
        <v>0</v>
      </c>
      <c r="M90" s="4">
        <v>0</v>
      </c>
      <c r="N90" s="4">
        <v>10</v>
      </c>
      <c r="O90" s="6">
        <f t="shared" si="2"/>
        <v>100</v>
      </c>
    </row>
    <row r="91" spans="1:15" x14ac:dyDescent="0.25">
      <c r="A91" s="2" t="s">
        <v>14</v>
      </c>
      <c r="B91" s="2">
        <v>201911</v>
      </c>
      <c r="C91" s="3" t="s">
        <v>35</v>
      </c>
      <c r="D91" s="2" t="s">
        <v>31</v>
      </c>
      <c r="E91" s="2" t="s">
        <v>16</v>
      </c>
      <c r="F91" s="2" t="s">
        <v>18</v>
      </c>
      <c r="G91" s="4">
        <v>6</v>
      </c>
      <c r="H91" s="4">
        <v>6</v>
      </c>
      <c r="I91" s="4">
        <v>6</v>
      </c>
      <c r="J91" s="4">
        <v>0</v>
      </c>
      <c r="K91" s="4">
        <v>0</v>
      </c>
      <c r="L91" s="4">
        <v>0</v>
      </c>
      <c r="M91" s="4">
        <v>0</v>
      </c>
      <c r="N91" s="4">
        <v>6</v>
      </c>
      <c r="O91" s="6">
        <f t="shared" si="2"/>
        <v>100</v>
      </c>
    </row>
    <row r="92" spans="1:15" x14ac:dyDescent="0.25">
      <c r="A92" s="2" t="s">
        <v>14</v>
      </c>
      <c r="B92" s="2">
        <v>201911</v>
      </c>
      <c r="C92" s="3" t="s">
        <v>35</v>
      </c>
      <c r="D92" s="2" t="s">
        <v>31</v>
      </c>
      <c r="E92" s="2" t="s">
        <v>19</v>
      </c>
      <c r="F92" s="2" t="s">
        <v>17</v>
      </c>
      <c r="G92" s="4">
        <v>11056</v>
      </c>
      <c r="H92" s="4">
        <v>10256</v>
      </c>
      <c r="I92" s="4">
        <v>3457</v>
      </c>
      <c r="J92" s="4">
        <v>2667</v>
      </c>
      <c r="K92" s="4">
        <v>1653</v>
      </c>
      <c r="L92" s="4">
        <v>0</v>
      </c>
      <c r="M92" s="4">
        <v>0</v>
      </c>
      <c r="N92" s="4">
        <v>7777</v>
      </c>
      <c r="O92" s="6">
        <f t="shared" si="2"/>
        <v>75.82878315132605</v>
      </c>
    </row>
    <row r="93" spans="1:15" x14ac:dyDescent="0.25">
      <c r="A93" s="2" t="s">
        <v>14</v>
      </c>
      <c r="B93" s="2">
        <v>201911</v>
      </c>
      <c r="C93" s="3" t="s">
        <v>35</v>
      </c>
      <c r="D93" s="2" t="s">
        <v>31</v>
      </c>
      <c r="E93" s="2" t="s">
        <v>19</v>
      </c>
      <c r="F93" s="2" t="s">
        <v>18</v>
      </c>
      <c r="G93" s="4">
        <v>7802</v>
      </c>
      <c r="H93" s="4">
        <v>7058</v>
      </c>
      <c r="I93" s="4">
        <v>2189</v>
      </c>
      <c r="J93" s="4">
        <v>2008</v>
      </c>
      <c r="K93" s="4">
        <v>1137</v>
      </c>
      <c r="L93" s="4">
        <v>0</v>
      </c>
      <c r="M93" s="4">
        <v>4</v>
      </c>
      <c r="N93" s="4">
        <v>5338</v>
      </c>
      <c r="O93" s="6">
        <f t="shared" si="2"/>
        <v>75.630490223859454</v>
      </c>
    </row>
    <row r="94" spans="1:15" x14ac:dyDescent="0.25">
      <c r="A94" s="2" t="s">
        <v>14</v>
      </c>
      <c r="B94" s="2">
        <v>201911</v>
      </c>
      <c r="C94" s="3" t="s">
        <v>35</v>
      </c>
      <c r="D94" s="2" t="s">
        <v>31</v>
      </c>
      <c r="E94" s="2" t="s">
        <v>20</v>
      </c>
      <c r="F94" s="2" t="s">
        <v>17</v>
      </c>
      <c r="G94" s="4">
        <v>14968</v>
      </c>
      <c r="H94" s="4">
        <v>14167</v>
      </c>
      <c r="I94" s="4">
        <v>5610</v>
      </c>
      <c r="J94" s="4">
        <v>3959</v>
      </c>
      <c r="K94" s="4">
        <v>1986</v>
      </c>
      <c r="L94" s="4">
        <v>0</v>
      </c>
      <c r="M94" s="4">
        <v>5</v>
      </c>
      <c r="N94" s="4">
        <v>11560</v>
      </c>
      <c r="O94" s="6">
        <f t="shared" si="2"/>
        <v>81.598080045175408</v>
      </c>
    </row>
    <row r="95" spans="1:15" x14ac:dyDescent="0.25">
      <c r="A95" s="2" t="s">
        <v>14</v>
      </c>
      <c r="B95" s="2">
        <v>201911</v>
      </c>
      <c r="C95" s="3" t="s">
        <v>35</v>
      </c>
      <c r="D95" s="2" t="s">
        <v>31</v>
      </c>
      <c r="E95" s="2" t="s">
        <v>20</v>
      </c>
      <c r="F95" s="2" t="s">
        <v>18</v>
      </c>
      <c r="G95" s="4">
        <v>11721</v>
      </c>
      <c r="H95" s="4">
        <v>11147</v>
      </c>
      <c r="I95" s="4">
        <v>3947</v>
      </c>
      <c r="J95" s="4">
        <v>3582</v>
      </c>
      <c r="K95" s="4">
        <v>1581</v>
      </c>
      <c r="L95" s="4">
        <v>0</v>
      </c>
      <c r="M95" s="4">
        <v>7</v>
      </c>
      <c r="N95" s="4">
        <v>9117</v>
      </c>
      <c r="O95" s="6">
        <f t="shared" si="2"/>
        <v>81.788822104602133</v>
      </c>
    </row>
    <row r="96" spans="1:15" x14ac:dyDescent="0.25">
      <c r="A96" s="2" t="s">
        <v>14</v>
      </c>
      <c r="B96" s="2">
        <v>201911</v>
      </c>
      <c r="C96" s="3" t="s">
        <v>35</v>
      </c>
      <c r="D96" s="2" t="s">
        <v>31</v>
      </c>
      <c r="E96" s="2" t="s">
        <v>21</v>
      </c>
      <c r="F96" s="2" t="s">
        <v>17</v>
      </c>
      <c r="G96" s="4">
        <v>232</v>
      </c>
      <c r="H96" s="4">
        <v>228</v>
      </c>
      <c r="I96" s="4">
        <v>192</v>
      </c>
      <c r="J96" s="4">
        <v>27</v>
      </c>
      <c r="K96" s="4">
        <v>6</v>
      </c>
      <c r="L96" s="4">
        <v>0</v>
      </c>
      <c r="M96" s="4">
        <v>0</v>
      </c>
      <c r="N96" s="4">
        <v>225</v>
      </c>
      <c r="O96" s="6">
        <f t="shared" si="2"/>
        <v>98.68421052631578</v>
      </c>
    </row>
    <row r="97" spans="1:15" x14ac:dyDescent="0.25">
      <c r="A97" s="2" t="s">
        <v>14</v>
      </c>
      <c r="B97" s="2">
        <v>201911</v>
      </c>
      <c r="C97" s="3" t="s">
        <v>35</v>
      </c>
      <c r="D97" s="2" t="s">
        <v>31</v>
      </c>
      <c r="E97" s="2" t="s">
        <v>21</v>
      </c>
      <c r="F97" s="2" t="s">
        <v>18</v>
      </c>
      <c r="G97" s="4">
        <v>204</v>
      </c>
      <c r="H97" s="4">
        <v>202</v>
      </c>
      <c r="I97" s="4">
        <v>155</v>
      </c>
      <c r="J97" s="4">
        <v>33</v>
      </c>
      <c r="K97" s="4">
        <v>7</v>
      </c>
      <c r="L97" s="4">
        <v>0</v>
      </c>
      <c r="M97" s="4">
        <v>0</v>
      </c>
      <c r="N97" s="4">
        <v>195</v>
      </c>
      <c r="O97" s="6">
        <f t="shared" si="2"/>
        <v>96.534653465346537</v>
      </c>
    </row>
    <row r="98" spans="1:15" x14ac:dyDescent="0.25">
      <c r="A98" s="2" t="s">
        <v>14</v>
      </c>
      <c r="B98" s="2">
        <v>201911</v>
      </c>
      <c r="C98" s="3" t="s">
        <v>35</v>
      </c>
      <c r="D98" s="2" t="s">
        <v>31</v>
      </c>
      <c r="E98" s="2" t="s">
        <v>24</v>
      </c>
      <c r="F98" s="2" t="s">
        <v>17</v>
      </c>
      <c r="G98" s="4">
        <v>80</v>
      </c>
      <c r="H98" s="4">
        <v>76</v>
      </c>
      <c r="I98" s="4">
        <v>58</v>
      </c>
      <c r="J98" s="4">
        <v>11</v>
      </c>
      <c r="K98" s="4">
        <v>6</v>
      </c>
      <c r="L98" s="4">
        <v>0</v>
      </c>
      <c r="M98" s="4">
        <v>0</v>
      </c>
      <c r="N98" s="4">
        <v>75</v>
      </c>
      <c r="O98" s="6">
        <f t="shared" ref="O98:O101" si="3">N98/H98*100</f>
        <v>98.68421052631578</v>
      </c>
    </row>
    <row r="99" spans="1:15" x14ac:dyDescent="0.25">
      <c r="A99" s="2" t="s">
        <v>14</v>
      </c>
      <c r="B99" s="2">
        <v>201911</v>
      </c>
      <c r="C99" s="3" t="s">
        <v>35</v>
      </c>
      <c r="D99" s="2" t="s">
        <v>31</v>
      </c>
      <c r="E99" s="2" t="s">
        <v>24</v>
      </c>
      <c r="F99" s="2" t="s">
        <v>18</v>
      </c>
      <c r="G99" s="4">
        <v>92</v>
      </c>
      <c r="H99" s="4">
        <v>90</v>
      </c>
      <c r="I99" s="4">
        <v>54</v>
      </c>
      <c r="J99" s="4">
        <v>26</v>
      </c>
      <c r="K99" s="4">
        <v>6</v>
      </c>
      <c r="L99" s="4">
        <v>0</v>
      </c>
      <c r="M99" s="4">
        <v>0</v>
      </c>
      <c r="N99" s="4">
        <v>86</v>
      </c>
      <c r="O99" s="6">
        <f t="shared" si="3"/>
        <v>95.555555555555557</v>
      </c>
    </row>
    <row r="100" spans="1:15" x14ac:dyDescent="0.25">
      <c r="A100" s="2" t="s">
        <v>14</v>
      </c>
      <c r="B100" s="2">
        <v>201911</v>
      </c>
      <c r="C100" s="3" t="s">
        <v>35</v>
      </c>
      <c r="D100" s="2" t="s">
        <v>31</v>
      </c>
      <c r="E100" s="2" t="s">
        <v>22</v>
      </c>
      <c r="F100" s="2" t="s">
        <v>17</v>
      </c>
      <c r="G100" s="4">
        <v>3554</v>
      </c>
      <c r="H100" s="4">
        <v>3536</v>
      </c>
      <c r="I100" s="4">
        <v>3274</v>
      </c>
      <c r="J100" s="4">
        <v>209</v>
      </c>
      <c r="K100" s="4">
        <v>28</v>
      </c>
      <c r="L100" s="4">
        <v>0</v>
      </c>
      <c r="M100" s="4">
        <v>8</v>
      </c>
      <c r="N100" s="4">
        <v>3519</v>
      </c>
      <c r="O100" s="6">
        <f t="shared" si="3"/>
        <v>99.519230769230774</v>
      </c>
    </row>
    <row r="101" spans="1:15" x14ac:dyDescent="0.25">
      <c r="A101" s="2" t="s">
        <v>14</v>
      </c>
      <c r="B101" s="2">
        <v>201911</v>
      </c>
      <c r="C101" s="3" t="s">
        <v>35</v>
      </c>
      <c r="D101" s="2" t="s">
        <v>31</v>
      </c>
      <c r="E101" s="2" t="s">
        <v>22</v>
      </c>
      <c r="F101" s="2" t="s">
        <v>18</v>
      </c>
      <c r="G101" s="4">
        <v>3667</v>
      </c>
      <c r="H101" s="4">
        <v>3628</v>
      </c>
      <c r="I101" s="4">
        <v>3033</v>
      </c>
      <c r="J101" s="4">
        <v>481</v>
      </c>
      <c r="K101" s="4">
        <v>66</v>
      </c>
      <c r="L101" s="4">
        <v>0</v>
      </c>
      <c r="M101" s="4">
        <v>14</v>
      </c>
      <c r="N101" s="4">
        <v>3594</v>
      </c>
      <c r="O101" s="6">
        <f t="shared" si="3"/>
        <v>99.062844542447621</v>
      </c>
    </row>
    <row r="103" spans="1:15" ht="15.75" thickBot="1" x14ac:dyDescent="0.3"/>
    <row r="104" spans="1:15" x14ac:dyDescent="0.25">
      <c r="A104" s="8" t="s">
        <v>14</v>
      </c>
      <c r="B104" s="9">
        <v>201911</v>
      </c>
      <c r="C104" s="10">
        <v>1</v>
      </c>
      <c r="D104" s="9" t="s">
        <v>34</v>
      </c>
      <c r="E104" s="9" t="s">
        <v>16</v>
      </c>
      <c r="F104" s="9" t="s">
        <v>17</v>
      </c>
      <c r="G104" s="21">
        <f t="shared" ref="G104:N104" si="4">G2+G14+G26+G38+G49+G60+G70+G90</f>
        <v>79</v>
      </c>
      <c r="H104" s="21">
        <f t="shared" si="4"/>
        <v>78</v>
      </c>
      <c r="I104" s="21">
        <f t="shared" si="4"/>
        <v>59</v>
      </c>
      <c r="J104" s="21">
        <f t="shared" si="4"/>
        <v>10</v>
      </c>
      <c r="K104" s="21">
        <f t="shared" si="4"/>
        <v>6</v>
      </c>
      <c r="L104" s="21">
        <f t="shared" si="4"/>
        <v>0</v>
      </c>
      <c r="M104" s="21">
        <f t="shared" si="4"/>
        <v>0</v>
      </c>
      <c r="N104" s="21">
        <f t="shared" si="4"/>
        <v>75</v>
      </c>
      <c r="O104" s="12">
        <f>N104/H104*100</f>
        <v>96.15384615384616</v>
      </c>
    </row>
    <row r="105" spans="1:15" x14ac:dyDescent="0.25">
      <c r="A105" s="13" t="s">
        <v>14</v>
      </c>
      <c r="B105" s="2">
        <v>201911</v>
      </c>
      <c r="C105" s="7">
        <v>1</v>
      </c>
      <c r="D105" s="2" t="s">
        <v>34</v>
      </c>
      <c r="E105" s="2" t="s">
        <v>16</v>
      </c>
      <c r="F105" s="2" t="s">
        <v>18</v>
      </c>
      <c r="G105" s="4">
        <f t="shared" ref="G105:N105" si="5">G3+G15+G27+G39+G61+G71+G91</f>
        <v>89</v>
      </c>
      <c r="H105" s="4">
        <f t="shared" si="5"/>
        <v>83</v>
      </c>
      <c r="I105" s="4">
        <f t="shared" si="5"/>
        <v>53</v>
      </c>
      <c r="J105" s="4">
        <f t="shared" si="5"/>
        <v>14</v>
      </c>
      <c r="K105" s="4">
        <f t="shared" si="5"/>
        <v>6</v>
      </c>
      <c r="L105" s="4">
        <f t="shared" si="5"/>
        <v>0</v>
      </c>
      <c r="M105" s="4">
        <f t="shared" si="5"/>
        <v>0</v>
      </c>
      <c r="N105" s="4">
        <f t="shared" si="5"/>
        <v>73</v>
      </c>
      <c r="O105" s="5">
        <f>N105/H105*100</f>
        <v>87.951807228915655</v>
      </c>
    </row>
    <row r="106" spans="1:15" x14ac:dyDescent="0.25">
      <c r="A106" s="13" t="s">
        <v>14</v>
      </c>
      <c r="B106" s="2">
        <v>201911</v>
      </c>
      <c r="C106" s="7">
        <v>1</v>
      </c>
      <c r="D106" s="2" t="s">
        <v>34</v>
      </c>
      <c r="E106" s="2" t="s">
        <v>19</v>
      </c>
      <c r="F106" s="2" t="s">
        <v>17</v>
      </c>
      <c r="G106" s="4">
        <f t="shared" ref="G106:N106" si="6">G4+G16+G28+G40+G50+G62+G72+G80+G92</f>
        <v>292920</v>
      </c>
      <c r="H106" s="4">
        <f t="shared" si="6"/>
        <v>236978</v>
      </c>
      <c r="I106" s="4">
        <f t="shared" si="6"/>
        <v>77381</v>
      </c>
      <c r="J106" s="4">
        <f t="shared" si="6"/>
        <v>67105</v>
      </c>
      <c r="K106" s="4">
        <f t="shared" si="6"/>
        <v>41153</v>
      </c>
      <c r="L106" s="4">
        <f t="shared" si="6"/>
        <v>37</v>
      </c>
      <c r="M106" s="4">
        <f t="shared" si="6"/>
        <v>19</v>
      </c>
      <c r="N106" s="4">
        <f t="shared" si="6"/>
        <v>185695</v>
      </c>
      <c r="O106" s="5">
        <f t="shared" ref="O106:O113" si="7">N106/H106*100</f>
        <v>78.359594561520467</v>
      </c>
    </row>
    <row r="107" spans="1:15" x14ac:dyDescent="0.25">
      <c r="A107" s="13" t="s">
        <v>14</v>
      </c>
      <c r="B107" s="2">
        <v>201911</v>
      </c>
      <c r="C107" s="7">
        <v>1</v>
      </c>
      <c r="D107" s="2" t="s">
        <v>34</v>
      </c>
      <c r="E107" s="2" t="s">
        <v>19</v>
      </c>
      <c r="F107" s="2" t="s">
        <v>18</v>
      </c>
      <c r="G107" s="4">
        <f t="shared" ref="G107:N107" si="8">G5+G17+G29+G41+G51+G63+G73+G81+G93</f>
        <v>236915</v>
      </c>
      <c r="H107" s="4">
        <f t="shared" si="8"/>
        <v>184941</v>
      </c>
      <c r="I107" s="4">
        <f t="shared" si="8"/>
        <v>62808</v>
      </c>
      <c r="J107" s="4">
        <f t="shared" si="8"/>
        <v>57355</v>
      </c>
      <c r="K107" s="4">
        <f t="shared" si="8"/>
        <v>30477</v>
      </c>
      <c r="L107" s="4">
        <f t="shared" si="8"/>
        <v>68</v>
      </c>
      <c r="M107" s="4">
        <f t="shared" si="8"/>
        <v>19</v>
      </c>
      <c r="N107" s="4">
        <f t="shared" si="8"/>
        <v>150727</v>
      </c>
      <c r="O107" s="5">
        <f t="shared" si="7"/>
        <v>81.500045960603657</v>
      </c>
    </row>
    <row r="108" spans="1:15" x14ac:dyDescent="0.25">
      <c r="A108" s="13" t="s">
        <v>14</v>
      </c>
      <c r="B108" s="2">
        <v>201911</v>
      </c>
      <c r="C108" s="7">
        <v>1</v>
      </c>
      <c r="D108" s="2" t="s">
        <v>34</v>
      </c>
      <c r="E108" s="2" t="s">
        <v>20</v>
      </c>
      <c r="F108" s="2" t="s">
        <v>17</v>
      </c>
      <c r="G108" s="4">
        <f t="shared" ref="G108:N108" si="9">G6+G18+G30+G42+G52+G64+G74+G82+G94</f>
        <v>24644</v>
      </c>
      <c r="H108" s="4">
        <f t="shared" si="9"/>
        <v>22484</v>
      </c>
      <c r="I108" s="4">
        <f t="shared" si="9"/>
        <v>8593</v>
      </c>
      <c r="J108" s="4">
        <f t="shared" si="9"/>
        <v>6497</v>
      </c>
      <c r="K108" s="4">
        <f t="shared" si="9"/>
        <v>3142</v>
      </c>
      <c r="L108" s="4">
        <f t="shared" si="9"/>
        <v>0</v>
      </c>
      <c r="M108" s="4">
        <f t="shared" si="9"/>
        <v>6</v>
      </c>
      <c r="N108" s="4">
        <f t="shared" si="9"/>
        <v>18238</v>
      </c>
      <c r="O108" s="5">
        <f t="shared" si="7"/>
        <v>81.115459882583167</v>
      </c>
    </row>
    <row r="109" spans="1:15" x14ac:dyDescent="0.25">
      <c r="A109" s="13" t="s">
        <v>14</v>
      </c>
      <c r="B109" s="2">
        <v>201911</v>
      </c>
      <c r="C109" s="7">
        <v>1</v>
      </c>
      <c r="D109" s="2" t="s">
        <v>34</v>
      </c>
      <c r="E109" s="2" t="s">
        <v>20</v>
      </c>
      <c r="F109" s="2" t="s">
        <v>18</v>
      </c>
      <c r="G109" s="4">
        <f t="shared" ref="G109:N109" si="10">G7+G19+G31+G43+G53+G65+G75+G83+G95</f>
        <v>19064</v>
      </c>
      <c r="H109" s="4">
        <f t="shared" si="10"/>
        <v>17269</v>
      </c>
      <c r="I109" s="4">
        <f t="shared" si="10"/>
        <v>5759</v>
      </c>
      <c r="J109" s="4">
        <f t="shared" si="10"/>
        <v>5792</v>
      </c>
      <c r="K109" s="4">
        <f t="shared" si="10"/>
        <v>2474</v>
      </c>
      <c r="L109" s="4">
        <f t="shared" si="10"/>
        <v>0</v>
      </c>
      <c r="M109" s="4">
        <f t="shared" si="10"/>
        <v>7</v>
      </c>
      <c r="N109" s="4">
        <f t="shared" si="10"/>
        <v>14032</v>
      </c>
      <c r="O109" s="5">
        <f t="shared" si="7"/>
        <v>81.255428803057512</v>
      </c>
    </row>
    <row r="110" spans="1:15" x14ac:dyDescent="0.25">
      <c r="A110" s="13" t="s">
        <v>14</v>
      </c>
      <c r="B110" s="2">
        <v>201911</v>
      </c>
      <c r="C110" s="7">
        <v>1</v>
      </c>
      <c r="D110" s="2" t="s">
        <v>34</v>
      </c>
      <c r="E110" s="2" t="s">
        <v>21</v>
      </c>
      <c r="F110" s="2" t="s">
        <v>17</v>
      </c>
      <c r="G110" s="4">
        <f t="shared" ref="G110:N110" si="11">G8+G20+G32+G44+G54+G66+G76+G84+G96</f>
        <v>5774</v>
      </c>
      <c r="H110" s="4">
        <f t="shared" si="11"/>
        <v>5690</v>
      </c>
      <c r="I110" s="4">
        <f t="shared" si="11"/>
        <v>3892</v>
      </c>
      <c r="J110" s="4">
        <f t="shared" si="11"/>
        <v>1116</v>
      </c>
      <c r="K110" s="4">
        <f t="shared" si="11"/>
        <v>380</v>
      </c>
      <c r="L110" s="4">
        <f t="shared" si="11"/>
        <v>0</v>
      </c>
      <c r="M110" s="4">
        <f t="shared" si="11"/>
        <v>0</v>
      </c>
      <c r="N110" s="4">
        <f t="shared" si="11"/>
        <v>5388</v>
      </c>
      <c r="O110" s="5">
        <f t="shared" si="7"/>
        <v>94.692442882249566</v>
      </c>
    </row>
    <row r="111" spans="1:15" x14ac:dyDescent="0.25">
      <c r="A111" s="13" t="s">
        <v>14</v>
      </c>
      <c r="B111" s="2">
        <v>201911</v>
      </c>
      <c r="C111" s="7">
        <v>1</v>
      </c>
      <c r="D111" s="2" t="s">
        <v>34</v>
      </c>
      <c r="E111" s="2" t="s">
        <v>21</v>
      </c>
      <c r="F111" s="2" t="s">
        <v>18</v>
      </c>
      <c r="G111" s="4">
        <f t="shared" ref="G111:N111" si="12">G9+G21+G33+G45+G55+G67+G77+G85+G97</f>
        <v>5311</v>
      </c>
      <c r="H111" s="4">
        <f t="shared" si="12"/>
        <v>5154</v>
      </c>
      <c r="I111" s="4">
        <f t="shared" si="12"/>
        <v>2866</v>
      </c>
      <c r="J111" s="4">
        <f t="shared" si="12"/>
        <v>1332</v>
      </c>
      <c r="K111" s="4">
        <f t="shared" si="12"/>
        <v>502</v>
      </c>
      <c r="L111" s="4">
        <f t="shared" si="12"/>
        <v>0</v>
      </c>
      <c r="M111" s="4">
        <f t="shared" si="12"/>
        <v>1</v>
      </c>
      <c r="N111" s="4">
        <f t="shared" si="12"/>
        <v>4701</v>
      </c>
      <c r="O111" s="5">
        <f t="shared" si="7"/>
        <v>91.210710128055879</v>
      </c>
    </row>
    <row r="112" spans="1:15" x14ac:dyDescent="0.25">
      <c r="A112" s="13" t="s">
        <v>14</v>
      </c>
      <c r="B112" s="2">
        <v>201911</v>
      </c>
      <c r="C112" s="7">
        <v>1</v>
      </c>
      <c r="D112" s="2" t="s">
        <v>34</v>
      </c>
      <c r="E112" s="2" t="s">
        <v>24</v>
      </c>
      <c r="F112" s="2" t="s">
        <v>17</v>
      </c>
      <c r="G112" s="4">
        <f t="shared" ref="G112:N112" si="13">G10+G22+G34+G46+G56+G86+G98</f>
        <v>117</v>
      </c>
      <c r="H112" s="4">
        <f t="shared" si="13"/>
        <v>110</v>
      </c>
      <c r="I112" s="4">
        <f t="shared" si="13"/>
        <v>80</v>
      </c>
      <c r="J112" s="4">
        <f t="shared" si="13"/>
        <v>15</v>
      </c>
      <c r="K112" s="4">
        <f t="shared" si="13"/>
        <v>10</v>
      </c>
      <c r="L112" s="4">
        <f t="shared" si="13"/>
        <v>0</v>
      </c>
      <c r="M112" s="4">
        <f t="shared" si="13"/>
        <v>0</v>
      </c>
      <c r="N112" s="4">
        <f t="shared" si="13"/>
        <v>105</v>
      </c>
      <c r="O112" s="5">
        <f t="shared" si="7"/>
        <v>95.454545454545453</v>
      </c>
    </row>
    <row r="113" spans="1:15" x14ac:dyDescent="0.25">
      <c r="A113" s="13" t="s">
        <v>14</v>
      </c>
      <c r="B113" s="2">
        <v>201911</v>
      </c>
      <c r="C113" s="7">
        <v>1</v>
      </c>
      <c r="D113" s="2" t="s">
        <v>34</v>
      </c>
      <c r="E113" s="2" t="s">
        <v>24</v>
      </c>
      <c r="F113" s="2" t="s">
        <v>18</v>
      </c>
      <c r="G113" s="4">
        <f t="shared" ref="G113:N113" si="14">G11+G23+G35+G57+G87+G99</f>
        <v>133</v>
      </c>
      <c r="H113" s="4">
        <f t="shared" si="14"/>
        <v>129</v>
      </c>
      <c r="I113" s="4">
        <f t="shared" si="14"/>
        <v>79</v>
      </c>
      <c r="J113" s="4">
        <f t="shared" si="14"/>
        <v>38</v>
      </c>
      <c r="K113" s="4">
        <f t="shared" si="14"/>
        <v>6</v>
      </c>
      <c r="L113" s="4">
        <f t="shared" si="14"/>
        <v>0</v>
      </c>
      <c r="M113" s="4">
        <f t="shared" si="14"/>
        <v>0</v>
      </c>
      <c r="N113" s="4">
        <f t="shared" si="14"/>
        <v>123</v>
      </c>
      <c r="O113" s="5">
        <f t="shared" si="7"/>
        <v>95.348837209302332</v>
      </c>
    </row>
    <row r="114" spans="1:15" x14ac:dyDescent="0.25">
      <c r="A114" s="13" t="s">
        <v>14</v>
      </c>
      <c r="B114" s="2">
        <v>201911</v>
      </c>
      <c r="C114" s="7">
        <v>1</v>
      </c>
      <c r="D114" s="2" t="s">
        <v>34</v>
      </c>
      <c r="E114" s="2" t="s">
        <v>22</v>
      </c>
      <c r="F114" s="2" t="s">
        <v>17</v>
      </c>
      <c r="G114" s="4">
        <f t="shared" ref="G114:N114" si="15">G12+G24+G36+G47+G58+G68+G78+G88+G100</f>
        <v>15715</v>
      </c>
      <c r="H114" s="4">
        <f t="shared" si="15"/>
        <v>15601</v>
      </c>
      <c r="I114" s="4">
        <f t="shared" si="15"/>
        <v>13305</v>
      </c>
      <c r="J114" s="4">
        <f t="shared" si="15"/>
        <v>1833</v>
      </c>
      <c r="K114" s="4">
        <f t="shared" si="15"/>
        <v>255</v>
      </c>
      <c r="L114" s="4">
        <f t="shared" si="15"/>
        <v>0</v>
      </c>
      <c r="M114" s="4">
        <f t="shared" si="15"/>
        <v>12</v>
      </c>
      <c r="N114" s="4">
        <f t="shared" si="15"/>
        <v>15405</v>
      </c>
      <c r="O114" s="5">
        <f>N114/H114*100</f>
        <v>98.743670277546315</v>
      </c>
    </row>
    <row r="115" spans="1:15" ht="15.75" thickBot="1" x14ac:dyDescent="0.3">
      <c r="A115" s="14" t="s">
        <v>14</v>
      </c>
      <c r="B115" s="15">
        <v>201911</v>
      </c>
      <c r="C115" s="16">
        <v>1</v>
      </c>
      <c r="D115" s="15" t="s">
        <v>34</v>
      </c>
      <c r="E115" s="15" t="s">
        <v>22</v>
      </c>
      <c r="F115" s="15" t="s">
        <v>18</v>
      </c>
      <c r="G115" s="17">
        <f t="shared" ref="G115:N115" si="16">G13+G25+G37+G48+G59+G69+G79+G89+G101</f>
        <v>15993</v>
      </c>
      <c r="H115" s="17">
        <f t="shared" si="16"/>
        <v>15786</v>
      </c>
      <c r="I115" s="17">
        <f t="shared" si="16"/>
        <v>11183</v>
      </c>
      <c r="J115" s="17">
        <f t="shared" si="16"/>
        <v>3565</v>
      </c>
      <c r="K115" s="17">
        <f t="shared" si="16"/>
        <v>573</v>
      </c>
      <c r="L115" s="17">
        <f t="shared" si="16"/>
        <v>0</v>
      </c>
      <c r="M115" s="17">
        <f t="shared" si="16"/>
        <v>23</v>
      </c>
      <c r="N115" s="17">
        <f t="shared" si="16"/>
        <v>15344</v>
      </c>
      <c r="O115" s="18">
        <f>N115/H115*100</f>
        <v>97.200050677815781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O119"/>
  <sheetViews>
    <sheetView tabSelected="1" workbookViewId="0">
      <pane ySplit="1" topLeftCell="A107" activePane="bottomLeft" state="frozen"/>
      <selection pane="bottomLeft" activeCell="A2" sqref="A2"/>
    </sheetView>
  </sheetViews>
  <sheetFormatPr defaultRowHeight="15" x14ac:dyDescent="0.25"/>
  <cols>
    <col min="1" max="1" width="4.28515625" bestFit="1" customWidth="1"/>
    <col min="2" max="2" width="7" bestFit="1" customWidth="1"/>
    <col min="3" max="3" width="8.28515625" bestFit="1" customWidth="1"/>
    <col min="4" max="4" width="15.5703125" bestFit="1" customWidth="1"/>
    <col min="5" max="5" width="8.42578125" bestFit="1" customWidth="1"/>
    <col min="6" max="6" width="6.85546875" bestFit="1" customWidth="1"/>
    <col min="7" max="8" width="7.42578125" bestFit="1" customWidth="1"/>
    <col min="9" max="11" width="6.42578125" bestFit="1" customWidth="1"/>
    <col min="12" max="13" width="3.5703125" bestFit="1" customWidth="1"/>
    <col min="14" max="14" width="7.42578125" bestFit="1" customWidth="1"/>
    <col min="15" max="15" width="5.5703125" bestFit="1" customWidth="1"/>
  </cols>
  <sheetData>
    <row r="1" spans="1:15" ht="9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33</v>
      </c>
    </row>
    <row r="2" spans="1:15" x14ac:dyDescent="0.25">
      <c r="A2" s="2" t="s">
        <v>14</v>
      </c>
      <c r="B2" s="2">
        <v>202011</v>
      </c>
      <c r="C2" s="3" t="s">
        <v>35</v>
      </c>
      <c r="D2" s="2" t="s">
        <v>15</v>
      </c>
      <c r="E2" s="2" t="s">
        <v>16</v>
      </c>
      <c r="F2" s="2" t="s">
        <v>17</v>
      </c>
      <c r="G2" s="4">
        <v>8</v>
      </c>
      <c r="H2" s="4">
        <v>8</v>
      </c>
      <c r="I2" s="4">
        <v>8</v>
      </c>
      <c r="J2" s="4">
        <v>0</v>
      </c>
      <c r="K2" s="4">
        <v>0</v>
      </c>
      <c r="L2" s="4">
        <v>0</v>
      </c>
      <c r="M2" s="4">
        <v>0</v>
      </c>
      <c r="N2" s="4">
        <v>8</v>
      </c>
      <c r="O2" s="6">
        <f t="shared" ref="O2:O65" si="0">N2/H2*100</f>
        <v>100</v>
      </c>
    </row>
    <row r="3" spans="1:15" x14ac:dyDescent="0.25">
      <c r="A3" s="2" t="s">
        <v>14</v>
      </c>
      <c r="B3" s="2">
        <v>202011</v>
      </c>
      <c r="C3" s="3" t="s">
        <v>35</v>
      </c>
      <c r="D3" s="2" t="s">
        <v>15</v>
      </c>
      <c r="E3" s="2" t="s">
        <v>16</v>
      </c>
      <c r="F3" s="2" t="s">
        <v>18</v>
      </c>
      <c r="G3" s="4">
        <v>8</v>
      </c>
      <c r="H3" s="4">
        <v>8</v>
      </c>
      <c r="I3" s="4">
        <v>4</v>
      </c>
      <c r="J3" s="4">
        <v>0</v>
      </c>
      <c r="K3" s="4">
        <v>2</v>
      </c>
      <c r="L3" s="4">
        <v>0</v>
      </c>
      <c r="M3" s="4">
        <v>0</v>
      </c>
      <c r="N3" s="4">
        <v>6</v>
      </c>
      <c r="O3" s="6">
        <f t="shared" si="0"/>
        <v>75</v>
      </c>
    </row>
    <row r="4" spans="1:15" x14ac:dyDescent="0.25">
      <c r="A4" s="2" t="s">
        <v>14</v>
      </c>
      <c r="B4" s="2">
        <v>202011</v>
      </c>
      <c r="C4" s="3" t="s">
        <v>35</v>
      </c>
      <c r="D4" s="2" t="s">
        <v>15</v>
      </c>
      <c r="E4" s="2" t="s">
        <v>19</v>
      </c>
      <c r="F4" s="2" t="s">
        <v>17</v>
      </c>
      <c r="G4" s="4">
        <v>39786</v>
      </c>
      <c r="H4" s="4">
        <v>37290</v>
      </c>
      <c r="I4" s="4">
        <v>10614</v>
      </c>
      <c r="J4" s="4">
        <v>8670</v>
      </c>
      <c r="K4" s="4">
        <v>5379</v>
      </c>
      <c r="L4" s="4">
        <v>2</v>
      </c>
      <c r="M4" s="4">
        <v>0</v>
      </c>
      <c r="N4" s="4">
        <v>24665</v>
      </c>
      <c r="O4" s="6">
        <f t="shared" si="0"/>
        <v>66.143738267632074</v>
      </c>
    </row>
    <row r="5" spans="1:15" x14ac:dyDescent="0.25">
      <c r="A5" s="2" t="s">
        <v>14</v>
      </c>
      <c r="B5" s="2">
        <v>202011</v>
      </c>
      <c r="C5" s="3" t="s">
        <v>35</v>
      </c>
      <c r="D5" s="2" t="s">
        <v>15</v>
      </c>
      <c r="E5" s="2" t="s">
        <v>19</v>
      </c>
      <c r="F5" s="2" t="s">
        <v>18</v>
      </c>
      <c r="G5" s="4">
        <v>31005</v>
      </c>
      <c r="H5" s="4">
        <v>28997</v>
      </c>
      <c r="I5" s="4">
        <v>8127</v>
      </c>
      <c r="J5" s="4">
        <v>7384</v>
      </c>
      <c r="K5" s="4">
        <v>4173</v>
      </c>
      <c r="L5" s="4">
        <v>11</v>
      </c>
      <c r="M5" s="4">
        <v>0</v>
      </c>
      <c r="N5" s="4">
        <v>19695</v>
      </c>
      <c r="O5" s="6">
        <f t="shared" si="0"/>
        <v>67.920819395109845</v>
      </c>
    </row>
    <row r="6" spans="1:15" x14ac:dyDescent="0.25">
      <c r="A6" s="2" t="s">
        <v>14</v>
      </c>
      <c r="B6" s="2">
        <v>202011</v>
      </c>
      <c r="C6" s="3" t="s">
        <v>35</v>
      </c>
      <c r="D6" s="2" t="s">
        <v>15</v>
      </c>
      <c r="E6" s="2" t="s">
        <v>20</v>
      </c>
      <c r="F6" s="2" t="s">
        <v>17</v>
      </c>
      <c r="G6" s="4">
        <v>2522</v>
      </c>
      <c r="H6" s="4">
        <v>2431</v>
      </c>
      <c r="I6" s="4">
        <v>775</v>
      </c>
      <c r="J6" s="4">
        <v>722</v>
      </c>
      <c r="K6" s="4">
        <v>246</v>
      </c>
      <c r="L6" s="4">
        <v>0</v>
      </c>
      <c r="M6" s="4">
        <v>0</v>
      </c>
      <c r="N6" s="4">
        <v>1743</v>
      </c>
      <c r="O6" s="6">
        <f t="shared" si="0"/>
        <v>71.698889345948174</v>
      </c>
    </row>
    <row r="7" spans="1:15" x14ac:dyDescent="0.25">
      <c r="A7" s="2" t="s">
        <v>14</v>
      </c>
      <c r="B7" s="2">
        <v>202011</v>
      </c>
      <c r="C7" s="3" t="s">
        <v>35</v>
      </c>
      <c r="D7" s="2" t="s">
        <v>15</v>
      </c>
      <c r="E7" s="2" t="s">
        <v>20</v>
      </c>
      <c r="F7" s="2" t="s">
        <v>18</v>
      </c>
      <c r="G7" s="4">
        <v>1879</v>
      </c>
      <c r="H7" s="4">
        <v>1797</v>
      </c>
      <c r="I7" s="4">
        <v>506</v>
      </c>
      <c r="J7" s="4">
        <v>556</v>
      </c>
      <c r="K7" s="4">
        <v>187</v>
      </c>
      <c r="L7" s="4">
        <v>0</v>
      </c>
      <c r="M7" s="4">
        <v>0</v>
      </c>
      <c r="N7" s="4">
        <v>1249</v>
      </c>
      <c r="O7" s="6">
        <f t="shared" si="0"/>
        <v>69.504730105731767</v>
      </c>
    </row>
    <row r="8" spans="1:15" x14ac:dyDescent="0.25">
      <c r="A8" s="2" t="s">
        <v>14</v>
      </c>
      <c r="B8" s="2">
        <v>202011</v>
      </c>
      <c r="C8" s="3" t="s">
        <v>35</v>
      </c>
      <c r="D8" s="2" t="s">
        <v>15</v>
      </c>
      <c r="E8" s="2" t="s">
        <v>21</v>
      </c>
      <c r="F8" s="2" t="s">
        <v>17</v>
      </c>
      <c r="G8" s="4">
        <v>101</v>
      </c>
      <c r="H8" s="4">
        <v>100</v>
      </c>
      <c r="I8" s="4">
        <v>76</v>
      </c>
      <c r="J8" s="4">
        <v>16</v>
      </c>
      <c r="K8" s="4">
        <v>5</v>
      </c>
      <c r="L8" s="4">
        <v>0</v>
      </c>
      <c r="M8" s="4">
        <v>0</v>
      </c>
      <c r="N8" s="4">
        <v>97</v>
      </c>
      <c r="O8" s="6">
        <f t="shared" si="0"/>
        <v>97</v>
      </c>
    </row>
    <row r="9" spans="1:15" x14ac:dyDescent="0.25">
      <c r="A9" s="2" t="s">
        <v>14</v>
      </c>
      <c r="B9" s="2">
        <v>202011</v>
      </c>
      <c r="C9" s="3" t="s">
        <v>35</v>
      </c>
      <c r="D9" s="2" t="s">
        <v>15</v>
      </c>
      <c r="E9" s="2" t="s">
        <v>21</v>
      </c>
      <c r="F9" s="2" t="s">
        <v>18</v>
      </c>
      <c r="G9" s="4">
        <v>68</v>
      </c>
      <c r="H9" s="4">
        <v>68</v>
      </c>
      <c r="I9" s="4">
        <v>42</v>
      </c>
      <c r="J9" s="4">
        <v>20</v>
      </c>
      <c r="K9" s="4">
        <v>1</v>
      </c>
      <c r="L9" s="4">
        <v>0</v>
      </c>
      <c r="M9" s="4">
        <v>0</v>
      </c>
      <c r="N9" s="4">
        <v>63</v>
      </c>
      <c r="O9" s="6">
        <f t="shared" si="0"/>
        <v>92.64705882352942</v>
      </c>
    </row>
    <row r="10" spans="1:15" x14ac:dyDescent="0.25">
      <c r="A10" s="2" t="s">
        <v>14</v>
      </c>
      <c r="B10" s="2">
        <v>202011</v>
      </c>
      <c r="C10" s="3" t="s">
        <v>35</v>
      </c>
      <c r="D10" s="2" t="s">
        <v>15</v>
      </c>
      <c r="E10" s="2" t="s">
        <v>24</v>
      </c>
      <c r="F10" s="2" t="s">
        <v>17</v>
      </c>
      <c r="G10" s="4">
        <v>9</v>
      </c>
      <c r="H10" s="4">
        <v>9</v>
      </c>
      <c r="I10" s="4">
        <v>5</v>
      </c>
      <c r="J10" s="4">
        <v>2</v>
      </c>
      <c r="K10" s="4">
        <v>0</v>
      </c>
      <c r="L10" s="4">
        <v>0</v>
      </c>
      <c r="M10" s="4">
        <v>0</v>
      </c>
      <c r="N10" s="4">
        <v>7</v>
      </c>
      <c r="O10" s="6">
        <f t="shared" si="0"/>
        <v>77.777777777777786</v>
      </c>
    </row>
    <row r="11" spans="1:15" x14ac:dyDescent="0.25">
      <c r="A11" s="2" t="s">
        <v>14</v>
      </c>
      <c r="B11" s="2">
        <v>202011</v>
      </c>
      <c r="C11" s="3" t="s">
        <v>35</v>
      </c>
      <c r="D11" s="2" t="s">
        <v>15</v>
      </c>
      <c r="E11" s="2" t="s">
        <v>24</v>
      </c>
      <c r="F11" s="2" t="s">
        <v>18</v>
      </c>
      <c r="G11" s="4">
        <v>9</v>
      </c>
      <c r="H11" s="4">
        <v>9</v>
      </c>
      <c r="I11" s="4">
        <v>5</v>
      </c>
      <c r="J11" s="4">
        <v>3</v>
      </c>
      <c r="K11" s="4">
        <v>1</v>
      </c>
      <c r="L11" s="4">
        <v>0</v>
      </c>
      <c r="M11" s="4">
        <v>0</v>
      </c>
      <c r="N11" s="4">
        <v>9</v>
      </c>
      <c r="O11" s="6">
        <f t="shared" si="0"/>
        <v>100</v>
      </c>
    </row>
    <row r="12" spans="1:15" x14ac:dyDescent="0.25">
      <c r="A12" s="2" t="s">
        <v>14</v>
      </c>
      <c r="B12" s="2">
        <v>202011</v>
      </c>
      <c r="C12" s="3" t="s">
        <v>35</v>
      </c>
      <c r="D12" s="2" t="s">
        <v>15</v>
      </c>
      <c r="E12" s="2" t="s">
        <v>22</v>
      </c>
      <c r="F12" s="2" t="s">
        <v>17</v>
      </c>
      <c r="G12" s="4">
        <v>1112</v>
      </c>
      <c r="H12" s="4">
        <v>1101</v>
      </c>
      <c r="I12" s="4">
        <v>943</v>
      </c>
      <c r="J12" s="4">
        <v>125</v>
      </c>
      <c r="K12" s="4">
        <v>17</v>
      </c>
      <c r="L12" s="4">
        <v>0</v>
      </c>
      <c r="M12" s="4">
        <v>0</v>
      </c>
      <c r="N12" s="4">
        <v>1085</v>
      </c>
      <c r="O12" s="6">
        <f t="shared" si="0"/>
        <v>98.54677565849228</v>
      </c>
    </row>
    <row r="13" spans="1:15" x14ac:dyDescent="0.25">
      <c r="A13" s="2" t="s">
        <v>14</v>
      </c>
      <c r="B13" s="2">
        <v>202011</v>
      </c>
      <c r="C13" s="3" t="s">
        <v>35</v>
      </c>
      <c r="D13" s="2" t="s">
        <v>15</v>
      </c>
      <c r="E13" s="2" t="s">
        <v>22</v>
      </c>
      <c r="F13" s="2" t="s">
        <v>18</v>
      </c>
      <c r="G13" s="4">
        <v>1113</v>
      </c>
      <c r="H13" s="4">
        <v>1108</v>
      </c>
      <c r="I13" s="4">
        <v>781</v>
      </c>
      <c r="J13" s="4">
        <v>255</v>
      </c>
      <c r="K13" s="4">
        <v>28</v>
      </c>
      <c r="L13" s="4">
        <v>0</v>
      </c>
      <c r="M13" s="4">
        <v>0</v>
      </c>
      <c r="N13" s="4">
        <v>1064</v>
      </c>
      <c r="O13" s="6">
        <f t="shared" si="0"/>
        <v>96.028880866425993</v>
      </c>
    </row>
    <row r="14" spans="1:15" x14ac:dyDescent="0.25">
      <c r="A14" s="2" t="s">
        <v>14</v>
      </c>
      <c r="B14" s="2">
        <v>202011</v>
      </c>
      <c r="C14" s="3" t="s">
        <v>35</v>
      </c>
      <c r="D14" s="2" t="s">
        <v>23</v>
      </c>
      <c r="E14" s="2" t="s">
        <v>16</v>
      </c>
      <c r="F14" s="2" t="s">
        <v>17</v>
      </c>
      <c r="G14" s="4">
        <v>4</v>
      </c>
      <c r="H14" s="4">
        <v>2</v>
      </c>
      <c r="I14" s="4">
        <v>1</v>
      </c>
      <c r="J14" s="4">
        <v>0</v>
      </c>
      <c r="K14" s="4">
        <v>1</v>
      </c>
      <c r="L14" s="4">
        <v>0</v>
      </c>
      <c r="M14" s="4">
        <v>0</v>
      </c>
      <c r="N14" s="4">
        <v>2</v>
      </c>
      <c r="O14" s="6">
        <f t="shared" si="0"/>
        <v>100</v>
      </c>
    </row>
    <row r="15" spans="1:15" x14ac:dyDescent="0.25">
      <c r="A15" s="2" t="s">
        <v>14</v>
      </c>
      <c r="B15" s="2">
        <v>202011</v>
      </c>
      <c r="C15" s="3" t="s">
        <v>35</v>
      </c>
      <c r="D15" s="2" t="s">
        <v>23</v>
      </c>
      <c r="E15" s="2" t="s">
        <v>16</v>
      </c>
      <c r="F15" s="2" t="s">
        <v>18</v>
      </c>
      <c r="G15" s="4">
        <v>4</v>
      </c>
      <c r="H15" s="4">
        <v>4</v>
      </c>
      <c r="I15" s="4">
        <v>3</v>
      </c>
      <c r="J15" s="4">
        <v>1</v>
      </c>
      <c r="K15" s="4">
        <v>0</v>
      </c>
      <c r="L15" s="4">
        <v>0</v>
      </c>
      <c r="M15" s="4">
        <v>0</v>
      </c>
      <c r="N15" s="4">
        <v>4</v>
      </c>
      <c r="O15" s="6">
        <f t="shared" si="0"/>
        <v>100</v>
      </c>
    </row>
    <row r="16" spans="1:15" x14ac:dyDescent="0.25">
      <c r="A16" s="2" t="s">
        <v>14</v>
      </c>
      <c r="B16" s="2">
        <v>202011</v>
      </c>
      <c r="C16" s="3" t="s">
        <v>35</v>
      </c>
      <c r="D16" s="2" t="s">
        <v>23</v>
      </c>
      <c r="E16" s="2" t="s">
        <v>19</v>
      </c>
      <c r="F16" s="2" t="s">
        <v>17</v>
      </c>
      <c r="G16" s="4">
        <v>14500</v>
      </c>
      <c r="H16" s="4">
        <v>13739</v>
      </c>
      <c r="I16" s="4">
        <v>5084</v>
      </c>
      <c r="J16" s="4">
        <v>4373</v>
      </c>
      <c r="K16" s="4">
        <v>2038</v>
      </c>
      <c r="L16" s="4">
        <v>0</v>
      </c>
      <c r="M16" s="4">
        <v>3</v>
      </c>
      <c r="N16" s="4">
        <v>11498</v>
      </c>
      <c r="O16" s="6">
        <f t="shared" si="0"/>
        <v>83.68876919717593</v>
      </c>
    </row>
    <row r="17" spans="1:15" x14ac:dyDescent="0.25">
      <c r="A17" s="2" t="s">
        <v>14</v>
      </c>
      <c r="B17" s="2">
        <v>202011</v>
      </c>
      <c r="C17" s="3" t="s">
        <v>35</v>
      </c>
      <c r="D17" s="2" t="s">
        <v>23</v>
      </c>
      <c r="E17" s="2" t="s">
        <v>19</v>
      </c>
      <c r="F17" s="2" t="s">
        <v>18</v>
      </c>
      <c r="G17" s="4">
        <v>11710</v>
      </c>
      <c r="H17" s="4">
        <v>11207</v>
      </c>
      <c r="I17" s="4">
        <v>4081</v>
      </c>
      <c r="J17" s="4">
        <v>3757</v>
      </c>
      <c r="K17" s="4">
        <v>1591</v>
      </c>
      <c r="L17" s="4">
        <v>0</v>
      </c>
      <c r="M17" s="4">
        <v>5</v>
      </c>
      <c r="N17" s="4">
        <v>9434</v>
      </c>
      <c r="O17" s="6">
        <f t="shared" si="0"/>
        <v>84.179530650486299</v>
      </c>
    </row>
    <row r="18" spans="1:15" x14ac:dyDescent="0.25">
      <c r="A18" s="2" t="s">
        <v>14</v>
      </c>
      <c r="B18" s="2">
        <v>202011</v>
      </c>
      <c r="C18" s="3" t="s">
        <v>35</v>
      </c>
      <c r="D18" s="2" t="s">
        <v>23</v>
      </c>
      <c r="E18" s="2" t="s">
        <v>20</v>
      </c>
      <c r="F18" s="2" t="s">
        <v>17</v>
      </c>
      <c r="G18" s="4">
        <v>440</v>
      </c>
      <c r="H18" s="4">
        <v>414</v>
      </c>
      <c r="I18" s="4">
        <v>192</v>
      </c>
      <c r="J18" s="4">
        <v>142</v>
      </c>
      <c r="K18" s="4">
        <v>37</v>
      </c>
      <c r="L18" s="4">
        <v>0</v>
      </c>
      <c r="M18" s="4">
        <v>1</v>
      </c>
      <c r="N18" s="4">
        <v>372</v>
      </c>
      <c r="O18" s="6">
        <f t="shared" si="0"/>
        <v>89.85507246376811</v>
      </c>
    </row>
    <row r="19" spans="1:15" x14ac:dyDescent="0.25">
      <c r="A19" s="2" t="s">
        <v>14</v>
      </c>
      <c r="B19" s="2">
        <v>202011</v>
      </c>
      <c r="C19" s="3" t="s">
        <v>35</v>
      </c>
      <c r="D19" s="2" t="s">
        <v>23</v>
      </c>
      <c r="E19" s="2" t="s">
        <v>20</v>
      </c>
      <c r="F19" s="2" t="s">
        <v>18</v>
      </c>
      <c r="G19" s="4">
        <v>329</v>
      </c>
      <c r="H19" s="4">
        <v>307</v>
      </c>
      <c r="I19" s="4">
        <v>112</v>
      </c>
      <c r="J19" s="4">
        <v>130</v>
      </c>
      <c r="K19" s="4">
        <v>24</v>
      </c>
      <c r="L19" s="4">
        <v>0</v>
      </c>
      <c r="M19" s="4">
        <v>2</v>
      </c>
      <c r="N19" s="4">
        <v>268</v>
      </c>
      <c r="O19" s="6">
        <f t="shared" si="0"/>
        <v>87.296416938110752</v>
      </c>
    </row>
    <row r="20" spans="1:15" x14ac:dyDescent="0.25">
      <c r="A20" s="2" t="s">
        <v>14</v>
      </c>
      <c r="B20" s="2">
        <v>202011</v>
      </c>
      <c r="C20" s="3" t="s">
        <v>35</v>
      </c>
      <c r="D20" s="2" t="s">
        <v>23</v>
      </c>
      <c r="E20" s="2" t="s">
        <v>21</v>
      </c>
      <c r="F20" s="2" t="s">
        <v>17</v>
      </c>
      <c r="G20" s="4">
        <v>46</v>
      </c>
      <c r="H20" s="4">
        <v>44</v>
      </c>
      <c r="I20" s="4">
        <v>36</v>
      </c>
      <c r="J20" s="4">
        <v>5</v>
      </c>
      <c r="K20" s="4">
        <v>2</v>
      </c>
      <c r="L20" s="4">
        <v>0</v>
      </c>
      <c r="M20" s="4">
        <v>0</v>
      </c>
      <c r="N20" s="4">
        <v>43</v>
      </c>
      <c r="O20" s="6">
        <f t="shared" si="0"/>
        <v>97.727272727272734</v>
      </c>
    </row>
    <row r="21" spans="1:15" x14ac:dyDescent="0.25">
      <c r="A21" s="2" t="s">
        <v>14</v>
      </c>
      <c r="B21" s="2">
        <v>202011</v>
      </c>
      <c r="C21" s="3" t="s">
        <v>35</v>
      </c>
      <c r="D21" s="2" t="s">
        <v>23</v>
      </c>
      <c r="E21" s="2" t="s">
        <v>21</v>
      </c>
      <c r="F21" s="2" t="s">
        <v>18</v>
      </c>
      <c r="G21" s="4">
        <v>31</v>
      </c>
      <c r="H21" s="4">
        <v>31</v>
      </c>
      <c r="I21" s="4">
        <v>19</v>
      </c>
      <c r="J21" s="4">
        <v>7</v>
      </c>
      <c r="K21" s="4">
        <v>2</v>
      </c>
      <c r="L21" s="4">
        <v>0</v>
      </c>
      <c r="M21" s="4">
        <v>0</v>
      </c>
      <c r="N21" s="4">
        <v>28</v>
      </c>
      <c r="O21" s="6">
        <f t="shared" si="0"/>
        <v>90.322580645161281</v>
      </c>
    </row>
    <row r="22" spans="1:15" x14ac:dyDescent="0.25">
      <c r="A22" s="2" t="s">
        <v>14</v>
      </c>
      <c r="B22" s="2">
        <v>202011</v>
      </c>
      <c r="C22" s="3" t="s">
        <v>35</v>
      </c>
      <c r="D22" s="2" t="s">
        <v>23</v>
      </c>
      <c r="E22" s="2" t="s">
        <v>24</v>
      </c>
      <c r="F22" s="2" t="s">
        <v>17</v>
      </c>
      <c r="G22" s="4">
        <v>8</v>
      </c>
      <c r="H22" s="4">
        <v>8</v>
      </c>
      <c r="I22" s="4">
        <v>3</v>
      </c>
      <c r="J22" s="4">
        <v>2</v>
      </c>
      <c r="K22" s="4">
        <v>2</v>
      </c>
      <c r="L22" s="4">
        <v>0</v>
      </c>
      <c r="M22" s="4">
        <v>0</v>
      </c>
      <c r="N22" s="4">
        <v>7</v>
      </c>
      <c r="O22" s="6">
        <f t="shared" si="0"/>
        <v>87.5</v>
      </c>
    </row>
    <row r="23" spans="1:15" x14ac:dyDescent="0.25">
      <c r="A23" s="2" t="s">
        <v>14</v>
      </c>
      <c r="B23" s="2">
        <v>202011</v>
      </c>
      <c r="C23" s="3" t="s">
        <v>35</v>
      </c>
      <c r="D23" s="2" t="s">
        <v>23</v>
      </c>
      <c r="E23" s="2" t="s">
        <v>24</v>
      </c>
      <c r="F23" s="2" t="s">
        <v>18</v>
      </c>
      <c r="G23" s="4">
        <v>8</v>
      </c>
      <c r="H23" s="4">
        <v>8</v>
      </c>
      <c r="I23" s="4">
        <v>7</v>
      </c>
      <c r="J23" s="4">
        <v>1</v>
      </c>
      <c r="K23" s="4">
        <v>0</v>
      </c>
      <c r="L23" s="4">
        <v>0</v>
      </c>
      <c r="M23" s="4">
        <v>0</v>
      </c>
      <c r="N23" s="4">
        <v>8</v>
      </c>
      <c r="O23" s="6">
        <f t="shared" si="0"/>
        <v>100</v>
      </c>
    </row>
    <row r="24" spans="1:15" x14ac:dyDescent="0.25">
      <c r="A24" s="2" t="s">
        <v>14</v>
      </c>
      <c r="B24" s="2">
        <v>202011</v>
      </c>
      <c r="C24" s="3" t="s">
        <v>35</v>
      </c>
      <c r="D24" s="2" t="s">
        <v>23</v>
      </c>
      <c r="E24" s="2" t="s">
        <v>22</v>
      </c>
      <c r="F24" s="2" t="s">
        <v>17</v>
      </c>
      <c r="G24" s="4">
        <v>1149</v>
      </c>
      <c r="H24" s="4">
        <v>1120</v>
      </c>
      <c r="I24" s="4">
        <v>979</v>
      </c>
      <c r="J24" s="4">
        <v>111</v>
      </c>
      <c r="K24" s="4">
        <v>11</v>
      </c>
      <c r="L24" s="4">
        <v>0</v>
      </c>
      <c r="M24" s="4">
        <v>2</v>
      </c>
      <c r="N24" s="4">
        <v>1103</v>
      </c>
      <c r="O24" s="6">
        <f t="shared" si="0"/>
        <v>98.482142857142861</v>
      </c>
    </row>
    <row r="25" spans="1:15" x14ac:dyDescent="0.25">
      <c r="A25" s="2" t="s">
        <v>14</v>
      </c>
      <c r="B25" s="2">
        <v>202011</v>
      </c>
      <c r="C25" s="3" t="s">
        <v>35</v>
      </c>
      <c r="D25" s="2" t="s">
        <v>23</v>
      </c>
      <c r="E25" s="2" t="s">
        <v>22</v>
      </c>
      <c r="F25" s="2" t="s">
        <v>18</v>
      </c>
      <c r="G25" s="4">
        <v>1060</v>
      </c>
      <c r="H25" s="4">
        <v>1044</v>
      </c>
      <c r="I25" s="4">
        <v>767</v>
      </c>
      <c r="J25" s="4">
        <v>211</v>
      </c>
      <c r="K25" s="4">
        <v>32</v>
      </c>
      <c r="L25" s="4">
        <v>0</v>
      </c>
      <c r="M25" s="4">
        <v>2</v>
      </c>
      <c r="N25" s="4">
        <v>1012</v>
      </c>
      <c r="O25" s="6">
        <f t="shared" si="0"/>
        <v>96.934865900383144</v>
      </c>
    </row>
    <row r="26" spans="1:15" x14ac:dyDescent="0.25">
      <c r="A26" s="2" t="s">
        <v>14</v>
      </c>
      <c r="B26" s="2">
        <v>202011</v>
      </c>
      <c r="C26" s="3" t="s">
        <v>35</v>
      </c>
      <c r="D26" s="2" t="s">
        <v>25</v>
      </c>
      <c r="E26" s="2" t="s">
        <v>16</v>
      </c>
      <c r="F26" s="2" t="s">
        <v>17</v>
      </c>
      <c r="G26" s="4">
        <v>30</v>
      </c>
      <c r="H26" s="4">
        <v>30</v>
      </c>
      <c r="I26" s="4">
        <v>21</v>
      </c>
      <c r="J26" s="4">
        <v>7</v>
      </c>
      <c r="K26" s="4">
        <v>1</v>
      </c>
      <c r="L26" s="4">
        <v>0</v>
      </c>
      <c r="M26" s="4">
        <v>0</v>
      </c>
      <c r="N26" s="4">
        <v>29</v>
      </c>
      <c r="O26" s="6">
        <f t="shared" si="0"/>
        <v>96.666666666666671</v>
      </c>
    </row>
    <row r="27" spans="1:15" x14ac:dyDescent="0.25">
      <c r="A27" s="2" t="s">
        <v>14</v>
      </c>
      <c r="B27" s="2">
        <v>202011</v>
      </c>
      <c r="C27" s="3" t="s">
        <v>35</v>
      </c>
      <c r="D27" s="2" t="s">
        <v>25</v>
      </c>
      <c r="E27" s="2" t="s">
        <v>16</v>
      </c>
      <c r="F27" s="2" t="s">
        <v>18</v>
      </c>
      <c r="G27" s="4">
        <v>35</v>
      </c>
      <c r="H27" s="4">
        <v>34</v>
      </c>
      <c r="I27" s="4">
        <v>20</v>
      </c>
      <c r="J27" s="4">
        <v>9</v>
      </c>
      <c r="K27" s="4">
        <v>3</v>
      </c>
      <c r="L27" s="4">
        <v>0</v>
      </c>
      <c r="M27" s="4">
        <v>0</v>
      </c>
      <c r="N27" s="4">
        <v>32</v>
      </c>
      <c r="O27" s="6">
        <f t="shared" si="0"/>
        <v>94.117647058823522</v>
      </c>
    </row>
    <row r="28" spans="1:15" x14ac:dyDescent="0.25">
      <c r="A28" s="2" t="s">
        <v>14</v>
      </c>
      <c r="B28" s="2">
        <v>202011</v>
      </c>
      <c r="C28" s="3" t="s">
        <v>35</v>
      </c>
      <c r="D28" s="2" t="s">
        <v>25</v>
      </c>
      <c r="E28" s="2" t="s">
        <v>19</v>
      </c>
      <c r="F28" s="2" t="s">
        <v>17</v>
      </c>
      <c r="G28" s="4">
        <v>54673</v>
      </c>
      <c r="H28" s="4">
        <v>52261</v>
      </c>
      <c r="I28" s="4">
        <v>22450</v>
      </c>
      <c r="J28" s="4">
        <v>14367</v>
      </c>
      <c r="K28" s="4">
        <v>6121</v>
      </c>
      <c r="L28" s="4">
        <v>0</v>
      </c>
      <c r="M28" s="4">
        <v>10</v>
      </c>
      <c r="N28" s="4">
        <v>42948</v>
      </c>
      <c r="O28" s="6">
        <f t="shared" si="0"/>
        <v>82.179828170145996</v>
      </c>
    </row>
    <row r="29" spans="1:15" x14ac:dyDescent="0.25">
      <c r="A29" s="2" t="s">
        <v>14</v>
      </c>
      <c r="B29" s="2">
        <v>202011</v>
      </c>
      <c r="C29" s="3" t="s">
        <v>35</v>
      </c>
      <c r="D29" s="2" t="s">
        <v>25</v>
      </c>
      <c r="E29" s="2" t="s">
        <v>19</v>
      </c>
      <c r="F29" s="2" t="s">
        <v>18</v>
      </c>
      <c r="G29" s="4">
        <v>41917</v>
      </c>
      <c r="H29" s="4">
        <v>40013</v>
      </c>
      <c r="I29" s="4">
        <v>14955</v>
      </c>
      <c r="J29" s="4">
        <v>12625</v>
      </c>
      <c r="K29" s="4">
        <v>4873</v>
      </c>
      <c r="L29" s="4">
        <v>1</v>
      </c>
      <c r="M29" s="4">
        <v>12</v>
      </c>
      <c r="N29" s="4">
        <v>32466</v>
      </c>
      <c r="O29" s="6">
        <f t="shared" si="0"/>
        <v>81.138629945267795</v>
      </c>
    </row>
    <row r="30" spans="1:15" x14ac:dyDescent="0.25">
      <c r="A30" s="2" t="s">
        <v>14</v>
      </c>
      <c r="B30" s="2">
        <v>202011</v>
      </c>
      <c r="C30" s="3" t="s">
        <v>35</v>
      </c>
      <c r="D30" s="2" t="s">
        <v>25</v>
      </c>
      <c r="E30" s="2" t="s">
        <v>20</v>
      </c>
      <c r="F30" s="2" t="s">
        <v>17</v>
      </c>
      <c r="G30" s="4">
        <v>2403</v>
      </c>
      <c r="H30" s="4">
        <v>2252</v>
      </c>
      <c r="I30" s="4">
        <v>1066</v>
      </c>
      <c r="J30" s="4">
        <v>640</v>
      </c>
      <c r="K30" s="4">
        <v>203</v>
      </c>
      <c r="L30" s="4">
        <v>0</v>
      </c>
      <c r="M30" s="4">
        <v>0</v>
      </c>
      <c r="N30" s="4">
        <v>1909</v>
      </c>
      <c r="O30" s="6">
        <f t="shared" si="0"/>
        <v>84.769094138543522</v>
      </c>
    </row>
    <row r="31" spans="1:15" x14ac:dyDescent="0.25">
      <c r="A31" s="2" t="s">
        <v>14</v>
      </c>
      <c r="B31" s="2">
        <v>202011</v>
      </c>
      <c r="C31" s="3" t="s">
        <v>35</v>
      </c>
      <c r="D31" s="2" t="s">
        <v>25</v>
      </c>
      <c r="E31" s="2" t="s">
        <v>20</v>
      </c>
      <c r="F31" s="2" t="s">
        <v>18</v>
      </c>
      <c r="G31" s="4">
        <v>1839</v>
      </c>
      <c r="H31" s="4">
        <v>1751</v>
      </c>
      <c r="I31" s="4">
        <v>619</v>
      </c>
      <c r="J31" s="4">
        <v>622</v>
      </c>
      <c r="K31" s="4">
        <v>192</v>
      </c>
      <c r="L31" s="4">
        <v>0</v>
      </c>
      <c r="M31" s="4">
        <v>2</v>
      </c>
      <c r="N31" s="4">
        <v>1435</v>
      </c>
      <c r="O31" s="6">
        <f t="shared" si="0"/>
        <v>81.95316961736151</v>
      </c>
    </row>
    <row r="32" spans="1:15" x14ac:dyDescent="0.25">
      <c r="A32" s="2" t="s">
        <v>14</v>
      </c>
      <c r="B32" s="2">
        <v>202011</v>
      </c>
      <c r="C32" s="3" t="s">
        <v>35</v>
      </c>
      <c r="D32" s="2" t="s">
        <v>25</v>
      </c>
      <c r="E32" s="2" t="s">
        <v>21</v>
      </c>
      <c r="F32" s="2" t="s">
        <v>17</v>
      </c>
      <c r="G32" s="4">
        <v>1418</v>
      </c>
      <c r="H32" s="4">
        <v>1393</v>
      </c>
      <c r="I32" s="4">
        <v>1038</v>
      </c>
      <c r="J32" s="4">
        <v>229</v>
      </c>
      <c r="K32" s="4">
        <v>76</v>
      </c>
      <c r="L32" s="4">
        <v>0</v>
      </c>
      <c r="M32" s="4">
        <v>0</v>
      </c>
      <c r="N32" s="4">
        <v>1343</v>
      </c>
      <c r="O32" s="6">
        <f t="shared" si="0"/>
        <v>96.41062455132807</v>
      </c>
    </row>
    <row r="33" spans="1:15" x14ac:dyDescent="0.25">
      <c r="A33" s="2" t="s">
        <v>14</v>
      </c>
      <c r="B33" s="2">
        <v>202011</v>
      </c>
      <c r="C33" s="3" t="s">
        <v>35</v>
      </c>
      <c r="D33" s="2" t="s">
        <v>25</v>
      </c>
      <c r="E33" s="2" t="s">
        <v>21</v>
      </c>
      <c r="F33" s="2" t="s">
        <v>18</v>
      </c>
      <c r="G33" s="4">
        <v>1351</v>
      </c>
      <c r="H33" s="4">
        <v>1298</v>
      </c>
      <c r="I33" s="4">
        <v>803</v>
      </c>
      <c r="J33" s="4">
        <v>319</v>
      </c>
      <c r="K33" s="4">
        <v>95</v>
      </c>
      <c r="L33" s="4">
        <v>0</v>
      </c>
      <c r="M33" s="4">
        <v>0</v>
      </c>
      <c r="N33" s="4">
        <v>1217</v>
      </c>
      <c r="O33" s="6">
        <f t="shared" si="0"/>
        <v>93.759630200308166</v>
      </c>
    </row>
    <row r="34" spans="1:15" x14ac:dyDescent="0.25">
      <c r="A34" s="2" t="s">
        <v>14</v>
      </c>
      <c r="B34" s="2">
        <v>202011</v>
      </c>
      <c r="C34" s="3" t="s">
        <v>35</v>
      </c>
      <c r="D34" s="2" t="s">
        <v>25</v>
      </c>
      <c r="E34" s="2" t="s">
        <v>24</v>
      </c>
      <c r="F34" s="2" t="s">
        <v>17</v>
      </c>
      <c r="G34" s="4">
        <v>53</v>
      </c>
      <c r="H34" s="4">
        <v>50</v>
      </c>
      <c r="I34" s="4">
        <v>32</v>
      </c>
      <c r="J34" s="4">
        <v>11</v>
      </c>
      <c r="K34" s="4">
        <v>3</v>
      </c>
      <c r="L34" s="4">
        <v>0</v>
      </c>
      <c r="M34" s="4">
        <v>0</v>
      </c>
      <c r="N34" s="4">
        <v>46</v>
      </c>
      <c r="O34" s="6">
        <f t="shared" si="0"/>
        <v>92</v>
      </c>
    </row>
    <row r="35" spans="1:15" x14ac:dyDescent="0.25">
      <c r="A35" s="2" t="s">
        <v>14</v>
      </c>
      <c r="B35" s="2">
        <v>202011</v>
      </c>
      <c r="C35" s="3" t="s">
        <v>35</v>
      </c>
      <c r="D35" s="2" t="s">
        <v>25</v>
      </c>
      <c r="E35" s="2" t="s">
        <v>24</v>
      </c>
      <c r="F35" s="2" t="s">
        <v>18</v>
      </c>
      <c r="G35" s="4">
        <v>64</v>
      </c>
      <c r="H35" s="4">
        <v>58</v>
      </c>
      <c r="I35" s="4">
        <v>29</v>
      </c>
      <c r="J35" s="4">
        <v>17</v>
      </c>
      <c r="K35" s="4">
        <v>7</v>
      </c>
      <c r="L35" s="4">
        <v>0</v>
      </c>
      <c r="M35" s="4">
        <v>0</v>
      </c>
      <c r="N35" s="4">
        <v>53</v>
      </c>
      <c r="O35" s="6">
        <f t="shared" si="0"/>
        <v>91.379310344827587</v>
      </c>
    </row>
    <row r="36" spans="1:15" x14ac:dyDescent="0.25">
      <c r="A36" s="2" t="s">
        <v>14</v>
      </c>
      <c r="B36" s="2">
        <v>202011</v>
      </c>
      <c r="C36" s="3" t="s">
        <v>35</v>
      </c>
      <c r="D36" s="2" t="s">
        <v>25</v>
      </c>
      <c r="E36" s="2" t="s">
        <v>22</v>
      </c>
      <c r="F36" s="2" t="s">
        <v>17</v>
      </c>
      <c r="G36" s="4">
        <v>5682</v>
      </c>
      <c r="H36" s="4">
        <v>5567</v>
      </c>
      <c r="I36" s="4">
        <v>4725</v>
      </c>
      <c r="J36" s="4">
        <v>658</v>
      </c>
      <c r="K36" s="4">
        <v>96</v>
      </c>
      <c r="L36" s="4">
        <v>0</v>
      </c>
      <c r="M36" s="4">
        <v>8</v>
      </c>
      <c r="N36" s="4">
        <v>5487</v>
      </c>
      <c r="O36" s="6">
        <f t="shared" si="0"/>
        <v>98.562960301778332</v>
      </c>
    </row>
    <row r="37" spans="1:15" x14ac:dyDescent="0.25">
      <c r="A37" s="2" t="s">
        <v>14</v>
      </c>
      <c r="B37" s="2">
        <v>202011</v>
      </c>
      <c r="C37" s="3" t="s">
        <v>35</v>
      </c>
      <c r="D37" s="2" t="s">
        <v>25</v>
      </c>
      <c r="E37" s="2" t="s">
        <v>22</v>
      </c>
      <c r="F37" s="2" t="s">
        <v>18</v>
      </c>
      <c r="G37" s="4">
        <v>5604</v>
      </c>
      <c r="H37" s="4">
        <v>5484</v>
      </c>
      <c r="I37" s="4">
        <v>3922</v>
      </c>
      <c r="J37" s="4">
        <v>1171</v>
      </c>
      <c r="K37" s="4">
        <v>209</v>
      </c>
      <c r="L37" s="4">
        <v>0</v>
      </c>
      <c r="M37" s="4">
        <v>18</v>
      </c>
      <c r="N37" s="4">
        <v>5320</v>
      </c>
      <c r="O37" s="6">
        <f t="shared" si="0"/>
        <v>97.009482129832236</v>
      </c>
    </row>
    <row r="38" spans="1:15" x14ac:dyDescent="0.25">
      <c r="A38" s="2" t="s">
        <v>14</v>
      </c>
      <c r="B38" s="2">
        <v>202011</v>
      </c>
      <c r="C38" s="3" t="s">
        <v>35</v>
      </c>
      <c r="D38" s="2" t="s">
        <v>26</v>
      </c>
      <c r="E38" s="2" t="s">
        <v>16</v>
      </c>
      <c r="F38" s="2" t="s">
        <v>17</v>
      </c>
      <c r="G38" s="4">
        <v>18</v>
      </c>
      <c r="H38" s="4">
        <v>17</v>
      </c>
      <c r="I38" s="4">
        <v>7</v>
      </c>
      <c r="J38" s="4">
        <v>6</v>
      </c>
      <c r="K38" s="4">
        <v>0</v>
      </c>
      <c r="L38" s="4">
        <v>0</v>
      </c>
      <c r="M38" s="4">
        <v>0</v>
      </c>
      <c r="N38" s="4">
        <v>13</v>
      </c>
      <c r="O38" s="6">
        <f t="shared" si="0"/>
        <v>76.470588235294116</v>
      </c>
    </row>
    <row r="39" spans="1:15" x14ac:dyDescent="0.25">
      <c r="A39" s="2" t="s">
        <v>14</v>
      </c>
      <c r="B39" s="2">
        <v>202011</v>
      </c>
      <c r="C39" s="3" t="s">
        <v>35</v>
      </c>
      <c r="D39" s="2" t="s">
        <v>26</v>
      </c>
      <c r="E39" s="2" t="s">
        <v>16</v>
      </c>
      <c r="F39" s="2" t="s">
        <v>18</v>
      </c>
      <c r="G39" s="4">
        <v>25</v>
      </c>
      <c r="H39" s="4">
        <v>22</v>
      </c>
      <c r="I39" s="4">
        <v>15</v>
      </c>
      <c r="J39" s="4">
        <v>3</v>
      </c>
      <c r="K39" s="4">
        <v>3</v>
      </c>
      <c r="L39" s="4">
        <v>0</v>
      </c>
      <c r="M39" s="4">
        <v>0</v>
      </c>
      <c r="N39" s="4">
        <v>21</v>
      </c>
      <c r="O39" s="6">
        <f t="shared" si="0"/>
        <v>95.454545454545453</v>
      </c>
    </row>
    <row r="40" spans="1:15" x14ac:dyDescent="0.25">
      <c r="A40" s="2" t="s">
        <v>14</v>
      </c>
      <c r="B40" s="2">
        <v>202011</v>
      </c>
      <c r="C40" s="3" t="s">
        <v>35</v>
      </c>
      <c r="D40" s="2" t="s">
        <v>26</v>
      </c>
      <c r="E40" s="2" t="s">
        <v>19</v>
      </c>
      <c r="F40" s="2" t="s">
        <v>17</v>
      </c>
      <c r="G40" s="4">
        <v>75825</v>
      </c>
      <c r="H40" s="4">
        <v>70287</v>
      </c>
      <c r="I40" s="4">
        <v>25104</v>
      </c>
      <c r="J40" s="4">
        <v>18248</v>
      </c>
      <c r="K40" s="4">
        <v>10245</v>
      </c>
      <c r="L40" s="4">
        <v>10</v>
      </c>
      <c r="M40" s="4">
        <v>0</v>
      </c>
      <c r="N40" s="4">
        <v>53607</v>
      </c>
      <c r="O40" s="6">
        <f t="shared" si="0"/>
        <v>76.268726791583092</v>
      </c>
    </row>
    <row r="41" spans="1:15" x14ac:dyDescent="0.25">
      <c r="A41" s="2" t="s">
        <v>14</v>
      </c>
      <c r="B41" s="2">
        <v>202011</v>
      </c>
      <c r="C41" s="3" t="s">
        <v>35</v>
      </c>
      <c r="D41" s="2" t="s">
        <v>26</v>
      </c>
      <c r="E41" s="2" t="s">
        <v>19</v>
      </c>
      <c r="F41" s="2" t="s">
        <v>18</v>
      </c>
      <c r="G41" s="4">
        <v>57934</v>
      </c>
      <c r="H41" s="4">
        <v>54699</v>
      </c>
      <c r="I41" s="4">
        <v>19853</v>
      </c>
      <c r="J41" s="4">
        <v>14768</v>
      </c>
      <c r="K41" s="4">
        <v>7474</v>
      </c>
      <c r="L41" s="4">
        <v>14</v>
      </c>
      <c r="M41" s="4">
        <v>0</v>
      </c>
      <c r="N41" s="4">
        <v>42109</v>
      </c>
      <c r="O41" s="6">
        <f t="shared" si="0"/>
        <v>76.983125834110311</v>
      </c>
    </row>
    <row r="42" spans="1:15" x14ac:dyDescent="0.25">
      <c r="A42" s="2" t="s">
        <v>14</v>
      </c>
      <c r="B42" s="2">
        <v>202011</v>
      </c>
      <c r="C42" s="3" t="s">
        <v>35</v>
      </c>
      <c r="D42" s="2" t="s">
        <v>26</v>
      </c>
      <c r="E42" s="2" t="s">
        <v>20</v>
      </c>
      <c r="F42" s="2" t="s">
        <v>17</v>
      </c>
      <c r="G42" s="4">
        <v>760</v>
      </c>
      <c r="H42" s="4">
        <v>730</v>
      </c>
      <c r="I42" s="4">
        <v>348</v>
      </c>
      <c r="J42" s="4">
        <v>184</v>
      </c>
      <c r="K42" s="4">
        <v>96</v>
      </c>
      <c r="L42" s="4">
        <v>0</v>
      </c>
      <c r="M42" s="4">
        <v>0</v>
      </c>
      <c r="N42" s="4">
        <v>628</v>
      </c>
      <c r="O42" s="6">
        <f t="shared" si="0"/>
        <v>86.027397260273972</v>
      </c>
    </row>
    <row r="43" spans="1:15" x14ac:dyDescent="0.25">
      <c r="A43" s="2" t="s">
        <v>14</v>
      </c>
      <c r="B43" s="2">
        <v>202011</v>
      </c>
      <c r="C43" s="3" t="s">
        <v>35</v>
      </c>
      <c r="D43" s="2" t="s">
        <v>26</v>
      </c>
      <c r="E43" s="2" t="s">
        <v>20</v>
      </c>
      <c r="F43" s="2" t="s">
        <v>18</v>
      </c>
      <c r="G43" s="4">
        <v>625</v>
      </c>
      <c r="H43" s="4">
        <v>594</v>
      </c>
      <c r="I43" s="4">
        <v>230</v>
      </c>
      <c r="J43" s="4">
        <v>153</v>
      </c>
      <c r="K43" s="4">
        <v>93</v>
      </c>
      <c r="L43" s="4">
        <v>0</v>
      </c>
      <c r="M43" s="4">
        <v>0</v>
      </c>
      <c r="N43" s="4">
        <v>476</v>
      </c>
      <c r="O43" s="6">
        <f t="shared" si="0"/>
        <v>80.134680134680139</v>
      </c>
    </row>
    <row r="44" spans="1:15" x14ac:dyDescent="0.25">
      <c r="A44" s="2" t="s">
        <v>14</v>
      </c>
      <c r="B44" s="2">
        <v>202011</v>
      </c>
      <c r="C44" s="3" t="s">
        <v>35</v>
      </c>
      <c r="D44" s="2" t="s">
        <v>26</v>
      </c>
      <c r="E44" s="2" t="s">
        <v>21</v>
      </c>
      <c r="F44" s="2" t="s">
        <v>17</v>
      </c>
      <c r="G44" s="4">
        <v>3836</v>
      </c>
      <c r="H44" s="4">
        <v>3747</v>
      </c>
      <c r="I44" s="4">
        <v>2451</v>
      </c>
      <c r="J44" s="4">
        <v>726</v>
      </c>
      <c r="K44" s="4">
        <v>280</v>
      </c>
      <c r="L44" s="4">
        <v>0</v>
      </c>
      <c r="M44" s="4">
        <v>0</v>
      </c>
      <c r="N44" s="4">
        <v>3457</v>
      </c>
      <c r="O44" s="6">
        <f t="shared" si="0"/>
        <v>92.26047504670403</v>
      </c>
    </row>
    <row r="45" spans="1:15" x14ac:dyDescent="0.25">
      <c r="A45" s="2" t="s">
        <v>14</v>
      </c>
      <c r="B45" s="2">
        <v>202011</v>
      </c>
      <c r="C45" s="3" t="s">
        <v>35</v>
      </c>
      <c r="D45" s="2" t="s">
        <v>26</v>
      </c>
      <c r="E45" s="2" t="s">
        <v>21</v>
      </c>
      <c r="F45" s="2" t="s">
        <v>18</v>
      </c>
      <c r="G45" s="4">
        <v>3372</v>
      </c>
      <c r="H45" s="4">
        <v>3282</v>
      </c>
      <c r="I45" s="4">
        <v>1602</v>
      </c>
      <c r="J45" s="4">
        <v>819</v>
      </c>
      <c r="K45" s="4">
        <v>418</v>
      </c>
      <c r="L45" s="4">
        <v>0</v>
      </c>
      <c r="M45" s="4">
        <v>0</v>
      </c>
      <c r="N45" s="4">
        <v>2839</v>
      </c>
      <c r="O45" s="6">
        <f t="shared" si="0"/>
        <v>86.502132845825713</v>
      </c>
    </row>
    <row r="46" spans="1:15" x14ac:dyDescent="0.25">
      <c r="A46" s="2" t="s">
        <v>14</v>
      </c>
      <c r="B46" s="2">
        <v>202011</v>
      </c>
      <c r="C46" s="3" t="s">
        <v>35</v>
      </c>
      <c r="D46" s="2" t="s">
        <v>26</v>
      </c>
      <c r="E46" s="2" t="s">
        <v>24</v>
      </c>
      <c r="F46" s="2" t="s">
        <v>17</v>
      </c>
      <c r="G46" s="4">
        <v>5</v>
      </c>
      <c r="H46" s="4">
        <v>4</v>
      </c>
      <c r="I46" s="4">
        <v>3</v>
      </c>
      <c r="J46" s="4">
        <v>1</v>
      </c>
      <c r="K46" s="4">
        <v>0</v>
      </c>
      <c r="L46" s="4">
        <v>0</v>
      </c>
      <c r="M46" s="4">
        <v>0</v>
      </c>
      <c r="N46" s="4">
        <v>4</v>
      </c>
      <c r="O46" s="6">
        <f t="shared" si="0"/>
        <v>100</v>
      </c>
    </row>
    <row r="47" spans="1:15" x14ac:dyDescent="0.25">
      <c r="A47" s="2" t="s">
        <v>14</v>
      </c>
      <c r="B47" s="2">
        <v>202011</v>
      </c>
      <c r="C47" s="3" t="s">
        <v>35</v>
      </c>
      <c r="D47" s="2" t="s">
        <v>26</v>
      </c>
      <c r="E47" s="2" t="s">
        <v>24</v>
      </c>
      <c r="F47" s="2" t="s">
        <v>18</v>
      </c>
      <c r="G47" s="4">
        <v>10</v>
      </c>
      <c r="H47" s="4">
        <v>9</v>
      </c>
      <c r="I47" s="4">
        <v>3</v>
      </c>
      <c r="J47" s="4">
        <v>2</v>
      </c>
      <c r="K47" s="4">
        <v>2</v>
      </c>
      <c r="L47" s="4">
        <v>0</v>
      </c>
      <c r="M47" s="4">
        <v>0</v>
      </c>
      <c r="N47" s="4">
        <v>7</v>
      </c>
      <c r="O47" s="6">
        <f t="shared" si="0"/>
        <v>77.777777777777786</v>
      </c>
    </row>
    <row r="48" spans="1:15" x14ac:dyDescent="0.25">
      <c r="A48" s="2" t="s">
        <v>14</v>
      </c>
      <c r="B48" s="2">
        <v>202011</v>
      </c>
      <c r="C48" s="3" t="s">
        <v>35</v>
      </c>
      <c r="D48" s="2" t="s">
        <v>26</v>
      </c>
      <c r="E48" s="2" t="s">
        <v>22</v>
      </c>
      <c r="F48" s="2" t="s">
        <v>17</v>
      </c>
      <c r="G48" s="4">
        <v>899</v>
      </c>
      <c r="H48" s="4">
        <v>866</v>
      </c>
      <c r="I48" s="4">
        <v>770</v>
      </c>
      <c r="J48" s="4">
        <v>76</v>
      </c>
      <c r="K48" s="4">
        <v>14</v>
      </c>
      <c r="L48" s="4">
        <v>0</v>
      </c>
      <c r="M48" s="4">
        <v>0</v>
      </c>
      <c r="N48" s="4">
        <v>860</v>
      </c>
      <c r="O48" s="6">
        <f t="shared" si="0"/>
        <v>99.307159353348723</v>
      </c>
    </row>
    <row r="49" spans="1:15" x14ac:dyDescent="0.25">
      <c r="A49" s="2" t="s">
        <v>14</v>
      </c>
      <c r="B49" s="2">
        <v>202011</v>
      </c>
      <c r="C49" s="3" t="s">
        <v>35</v>
      </c>
      <c r="D49" s="2" t="s">
        <v>26</v>
      </c>
      <c r="E49" s="2" t="s">
        <v>22</v>
      </c>
      <c r="F49" s="2" t="s">
        <v>18</v>
      </c>
      <c r="G49" s="4">
        <v>998</v>
      </c>
      <c r="H49" s="4">
        <v>968</v>
      </c>
      <c r="I49" s="4">
        <v>674</v>
      </c>
      <c r="J49" s="4">
        <v>209</v>
      </c>
      <c r="K49" s="4">
        <v>33</v>
      </c>
      <c r="L49" s="4">
        <v>0</v>
      </c>
      <c r="M49" s="4">
        <v>1</v>
      </c>
      <c r="N49" s="4">
        <v>917</v>
      </c>
      <c r="O49" s="6">
        <f t="shared" si="0"/>
        <v>94.731404958677686</v>
      </c>
    </row>
    <row r="50" spans="1:15" x14ac:dyDescent="0.25">
      <c r="A50" s="2" t="s">
        <v>14</v>
      </c>
      <c r="B50" s="2">
        <v>202011</v>
      </c>
      <c r="C50" s="3" t="s">
        <v>35</v>
      </c>
      <c r="D50" s="2" t="s">
        <v>27</v>
      </c>
      <c r="E50" s="2" t="s">
        <v>16</v>
      </c>
      <c r="F50" s="2" t="s">
        <v>17</v>
      </c>
      <c r="G50" s="4">
        <v>4</v>
      </c>
      <c r="H50" s="4">
        <v>4</v>
      </c>
      <c r="I50" s="4">
        <v>4</v>
      </c>
      <c r="J50" s="4">
        <v>0</v>
      </c>
      <c r="K50" s="4">
        <v>0</v>
      </c>
      <c r="L50" s="4">
        <v>0</v>
      </c>
      <c r="M50" s="4">
        <v>0</v>
      </c>
      <c r="N50" s="4">
        <v>4</v>
      </c>
      <c r="O50" s="6">
        <f t="shared" si="0"/>
        <v>100</v>
      </c>
    </row>
    <row r="51" spans="1:15" x14ac:dyDescent="0.25">
      <c r="A51" s="2" t="s">
        <v>14</v>
      </c>
      <c r="B51" s="2">
        <v>202011</v>
      </c>
      <c r="C51" s="3" t="s">
        <v>35</v>
      </c>
      <c r="D51" s="2" t="s">
        <v>27</v>
      </c>
      <c r="E51" s="2" t="s">
        <v>16</v>
      </c>
      <c r="F51" s="2" t="s">
        <v>18</v>
      </c>
      <c r="G51" s="4">
        <v>4</v>
      </c>
      <c r="H51" s="4">
        <v>4</v>
      </c>
      <c r="I51" s="4">
        <v>1</v>
      </c>
      <c r="J51" s="4">
        <v>0</v>
      </c>
      <c r="K51" s="4">
        <v>0</v>
      </c>
      <c r="L51" s="4">
        <v>0</v>
      </c>
      <c r="M51" s="4">
        <v>0</v>
      </c>
      <c r="N51" s="4">
        <v>1</v>
      </c>
      <c r="O51" s="6">
        <f t="shared" si="0"/>
        <v>25</v>
      </c>
    </row>
    <row r="52" spans="1:15" x14ac:dyDescent="0.25">
      <c r="A52" s="2" t="s">
        <v>14</v>
      </c>
      <c r="B52" s="2">
        <v>202011</v>
      </c>
      <c r="C52" s="3" t="s">
        <v>35</v>
      </c>
      <c r="D52" s="2" t="s">
        <v>27</v>
      </c>
      <c r="E52" s="2" t="s">
        <v>19</v>
      </c>
      <c r="F52" s="2" t="s">
        <v>17</v>
      </c>
      <c r="G52" s="4">
        <v>43509</v>
      </c>
      <c r="H52" s="4">
        <v>42815</v>
      </c>
      <c r="I52" s="4">
        <v>11978</v>
      </c>
      <c r="J52" s="4">
        <v>9880</v>
      </c>
      <c r="K52" s="4">
        <v>6723</v>
      </c>
      <c r="L52" s="4">
        <v>1</v>
      </c>
      <c r="M52" s="4">
        <v>0</v>
      </c>
      <c r="N52" s="4">
        <v>28582</v>
      </c>
      <c r="O52" s="6">
        <f t="shared" si="0"/>
        <v>66.756977694733152</v>
      </c>
    </row>
    <row r="53" spans="1:15" x14ac:dyDescent="0.25">
      <c r="A53" s="2" t="s">
        <v>14</v>
      </c>
      <c r="B53" s="2">
        <v>202011</v>
      </c>
      <c r="C53" s="3" t="s">
        <v>35</v>
      </c>
      <c r="D53" s="2" t="s">
        <v>27</v>
      </c>
      <c r="E53" s="2" t="s">
        <v>19</v>
      </c>
      <c r="F53" s="2" t="s">
        <v>18</v>
      </c>
      <c r="G53" s="4">
        <v>35008</v>
      </c>
      <c r="H53" s="4">
        <v>34604</v>
      </c>
      <c r="I53" s="4">
        <v>10022</v>
      </c>
      <c r="J53" s="4">
        <v>8469</v>
      </c>
      <c r="K53" s="4">
        <v>5358</v>
      </c>
      <c r="L53" s="4">
        <v>4</v>
      </c>
      <c r="M53" s="4">
        <v>0</v>
      </c>
      <c r="N53" s="4">
        <v>23853</v>
      </c>
      <c r="O53" s="6">
        <f t="shared" si="0"/>
        <v>68.931337417639583</v>
      </c>
    </row>
    <row r="54" spans="1:15" x14ac:dyDescent="0.25">
      <c r="A54" s="2" t="s">
        <v>14</v>
      </c>
      <c r="B54" s="2">
        <v>202011</v>
      </c>
      <c r="C54" s="3" t="s">
        <v>35</v>
      </c>
      <c r="D54" s="2" t="s">
        <v>27</v>
      </c>
      <c r="E54" s="2" t="s">
        <v>20</v>
      </c>
      <c r="F54" s="2" t="s">
        <v>17</v>
      </c>
      <c r="G54" s="4">
        <v>44</v>
      </c>
      <c r="H54" s="4">
        <v>43</v>
      </c>
      <c r="I54" s="4">
        <v>21</v>
      </c>
      <c r="J54" s="4">
        <v>9</v>
      </c>
      <c r="K54" s="4">
        <v>3</v>
      </c>
      <c r="L54" s="4">
        <v>0</v>
      </c>
      <c r="M54" s="4">
        <v>0</v>
      </c>
      <c r="N54" s="4">
        <v>33</v>
      </c>
      <c r="O54" s="6">
        <f t="shared" si="0"/>
        <v>76.744186046511629</v>
      </c>
    </row>
    <row r="55" spans="1:15" x14ac:dyDescent="0.25">
      <c r="A55" s="2" t="s">
        <v>14</v>
      </c>
      <c r="B55" s="2">
        <v>202011</v>
      </c>
      <c r="C55" s="3" t="s">
        <v>35</v>
      </c>
      <c r="D55" s="2" t="s">
        <v>27</v>
      </c>
      <c r="E55" s="2" t="s">
        <v>20</v>
      </c>
      <c r="F55" s="2" t="s">
        <v>18</v>
      </c>
      <c r="G55" s="4">
        <v>30</v>
      </c>
      <c r="H55" s="4">
        <v>30</v>
      </c>
      <c r="I55" s="4">
        <v>12</v>
      </c>
      <c r="J55" s="4">
        <v>7</v>
      </c>
      <c r="K55" s="4">
        <v>2</v>
      </c>
      <c r="L55" s="4">
        <v>0</v>
      </c>
      <c r="M55" s="4">
        <v>0</v>
      </c>
      <c r="N55" s="4">
        <v>21</v>
      </c>
      <c r="O55" s="6">
        <f t="shared" si="0"/>
        <v>70</v>
      </c>
    </row>
    <row r="56" spans="1:15" x14ac:dyDescent="0.25">
      <c r="A56" s="2" t="s">
        <v>14</v>
      </c>
      <c r="B56" s="2">
        <v>202011</v>
      </c>
      <c r="C56" s="3" t="s">
        <v>35</v>
      </c>
      <c r="D56" s="2" t="s">
        <v>27</v>
      </c>
      <c r="E56" s="2" t="s">
        <v>21</v>
      </c>
      <c r="F56" s="2" t="s">
        <v>17</v>
      </c>
      <c r="G56" s="4">
        <v>57</v>
      </c>
      <c r="H56" s="4">
        <v>55</v>
      </c>
      <c r="I56" s="4">
        <v>38</v>
      </c>
      <c r="J56" s="4">
        <v>8</v>
      </c>
      <c r="K56" s="4">
        <v>6</v>
      </c>
      <c r="L56" s="4">
        <v>0</v>
      </c>
      <c r="M56" s="4">
        <v>0</v>
      </c>
      <c r="N56" s="4">
        <v>52</v>
      </c>
      <c r="O56" s="6">
        <f t="shared" si="0"/>
        <v>94.545454545454547</v>
      </c>
    </row>
    <row r="57" spans="1:15" x14ac:dyDescent="0.25">
      <c r="A57" s="2" t="s">
        <v>14</v>
      </c>
      <c r="B57" s="2">
        <v>202011</v>
      </c>
      <c r="C57" s="3" t="s">
        <v>35</v>
      </c>
      <c r="D57" s="2" t="s">
        <v>27</v>
      </c>
      <c r="E57" s="2" t="s">
        <v>21</v>
      </c>
      <c r="F57" s="2" t="s">
        <v>18</v>
      </c>
      <c r="G57" s="4">
        <v>68</v>
      </c>
      <c r="H57" s="4">
        <v>66</v>
      </c>
      <c r="I57" s="4">
        <v>38</v>
      </c>
      <c r="J57" s="4">
        <v>15</v>
      </c>
      <c r="K57" s="4">
        <v>7</v>
      </c>
      <c r="L57" s="4">
        <v>0</v>
      </c>
      <c r="M57" s="4">
        <v>0</v>
      </c>
      <c r="N57" s="4">
        <v>60</v>
      </c>
      <c r="O57" s="6">
        <f t="shared" si="0"/>
        <v>90.909090909090907</v>
      </c>
    </row>
    <row r="58" spans="1:15" x14ac:dyDescent="0.25">
      <c r="A58" s="2" t="s">
        <v>14</v>
      </c>
      <c r="B58" s="2">
        <v>202011</v>
      </c>
      <c r="C58" s="3" t="s">
        <v>35</v>
      </c>
      <c r="D58" s="2" t="s">
        <v>27</v>
      </c>
      <c r="E58" s="2" t="s">
        <v>24</v>
      </c>
      <c r="F58" s="2" t="s">
        <v>17</v>
      </c>
      <c r="G58" s="4">
        <v>4</v>
      </c>
      <c r="H58" s="4">
        <v>4</v>
      </c>
      <c r="I58" s="4">
        <v>0</v>
      </c>
      <c r="J58" s="4">
        <v>1</v>
      </c>
      <c r="K58" s="4">
        <v>2</v>
      </c>
      <c r="L58" s="4">
        <v>0</v>
      </c>
      <c r="M58" s="4">
        <v>0</v>
      </c>
      <c r="N58" s="4">
        <v>3</v>
      </c>
      <c r="O58" s="6">
        <f t="shared" si="0"/>
        <v>75</v>
      </c>
    </row>
    <row r="59" spans="1:15" x14ac:dyDescent="0.25">
      <c r="A59" s="2" t="s">
        <v>14</v>
      </c>
      <c r="B59" s="2">
        <v>202011</v>
      </c>
      <c r="C59" s="3" t="s">
        <v>35</v>
      </c>
      <c r="D59" s="2" t="s">
        <v>27</v>
      </c>
      <c r="E59" s="2" t="s">
        <v>24</v>
      </c>
      <c r="F59" s="2" t="s">
        <v>18</v>
      </c>
      <c r="G59" s="4">
        <v>2</v>
      </c>
      <c r="H59" s="4">
        <v>2</v>
      </c>
      <c r="I59" s="4">
        <v>2</v>
      </c>
      <c r="J59" s="4">
        <v>0</v>
      </c>
      <c r="K59" s="4">
        <v>0</v>
      </c>
      <c r="L59" s="4">
        <v>0</v>
      </c>
      <c r="M59" s="4">
        <v>0</v>
      </c>
      <c r="N59" s="4">
        <v>2</v>
      </c>
      <c r="O59" s="6">
        <f t="shared" si="0"/>
        <v>100</v>
      </c>
    </row>
    <row r="60" spans="1:15" x14ac:dyDescent="0.25">
      <c r="A60" s="2" t="s">
        <v>14</v>
      </c>
      <c r="B60" s="2">
        <v>202011</v>
      </c>
      <c r="C60" s="3" t="s">
        <v>35</v>
      </c>
      <c r="D60" s="2" t="s">
        <v>27</v>
      </c>
      <c r="E60" s="2" t="s">
        <v>22</v>
      </c>
      <c r="F60" s="2" t="s">
        <v>17</v>
      </c>
      <c r="G60" s="4">
        <v>538</v>
      </c>
      <c r="H60" s="4">
        <v>533</v>
      </c>
      <c r="I60" s="4">
        <v>460</v>
      </c>
      <c r="J60" s="4">
        <v>54</v>
      </c>
      <c r="K60" s="4">
        <v>10</v>
      </c>
      <c r="L60" s="4">
        <v>0</v>
      </c>
      <c r="M60" s="4">
        <v>0</v>
      </c>
      <c r="N60" s="4">
        <v>524</v>
      </c>
      <c r="O60" s="6">
        <f t="shared" si="0"/>
        <v>98.311444652908065</v>
      </c>
    </row>
    <row r="61" spans="1:15" x14ac:dyDescent="0.25">
      <c r="A61" s="2" t="s">
        <v>14</v>
      </c>
      <c r="B61" s="2">
        <v>202011</v>
      </c>
      <c r="C61" s="3" t="s">
        <v>35</v>
      </c>
      <c r="D61" s="2" t="s">
        <v>27</v>
      </c>
      <c r="E61" s="2" t="s">
        <v>22</v>
      </c>
      <c r="F61" s="2" t="s">
        <v>18</v>
      </c>
      <c r="G61" s="4">
        <v>545</v>
      </c>
      <c r="H61" s="4">
        <v>535</v>
      </c>
      <c r="I61" s="4">
        <v>331</v>
      </c>
      <c r="J61" s="4">
        <v>145</v>
      </c>
      <c r="K61" s="4">
        <v>23</v>
      </c>
      <c r="L61" s="4">
        <v>0</v>
      </c>
      <c r="M61" s="4">
        <v>0</v>
      </c>
      <c r="N61" s="4">
        <v>499</v>
      </c>
      <c r="O61" s="6">
        <f t="shared" si="0"/>
        <v>93.271028037383175</v>
      </c>
    </row>
    <row r="62" spans="1:15" x14ac:dyDescent="0.25">
      <c r="A62" s="2" t="s">
        <v>14</v>
      </c>
      <c r="B62" s="2">
        <v>202011</v>
      </c>
      <c r="C62" s="3" t="s">
        <v>35</v>
      </c>
      <c r="D62" s="2" t="s">
        <v>28</v>
      </c>
      <c r="E62" s="2" t="s">
        <v>16</v>
      </c>
      <c r="F62" s="2" t="s">
        <v>17</v>
      </c>
      <c r="G62" s="4">
        <v>1</v>
      </c>
      <c r="H62" s="4">
        <v>1</v>
      </c>
      <c r="I62" s="4">
        <v>1</v>
      </c>
      <c r="J62" s="4">
        <v>0</v>
      </c>
      <c r="K62" s="4">
        <v>0</v>
      </c>
      <c r="L62" s="4">
        <v>0</v>
      </c>
      <c r="M62" s="4">
        <v>0</v>
      </c>
      <c r="N62" s="4">
        <v>1</v>
      </c>
      <c r="O62" s="6">
        <f t="shared" si="0"/>
        <v>100</v>
      </c>
    </row>
    <row r="63" spans="1:15" x14ac:dyDescent="0.25">
      <c r="A63" s="2" t="s">
        <v>14</v>
      </c>
      <c r="B63" s="2">
        <v>202011</v>
      </c>
      <c r="C63" s="3" t="s">
        <v>35</v>
      </c>
      <c r="D63" s="2" t="s">
        <v>28</v>
      </c>
      <c r="E63" s="2" t="s">
        <v>16</v>
      </c>
      <c r="F63" s="2" t="s">
        <v>18</v>
      </c>
      <c r="G63" s="4">
        <v>1</v>
      </c>
      <c r="H63" s="4">
        <v>1</v>
      </c>
      <c r="I63" s="4">
        <v>1</v>
      </c>
      <c r="J63" s="4">
        <v>0</v>
      </c>
      <c r="K63" s="4">
        <v>0</v>
      </c>
      <c r="L63" s="4">
        <v>0</v>
      </c>
      <c r="M63" s="4">
        <v>0</v>
      </c>
      <c r="N63" s="4">
        <v>1</v>
      </c>
      <c r="O63" s="6">
        <f t="shared" si="0"/>
        <v>100</v>
      </c>
    </row>
    <row r="64" spans="1:15" x14ac:dyDescent="0.25">
      <c r="A64" s="2" t="s">
        <v>14</v>
      </c>
      <c r="B64" s="2">
        <v>202011</v>
      </c>
      <c r="C64" s="3" t="s">
        <v>35</v>
      </c>
      <c r="D64" s="2" t="s">
        <v>28</v>
      </c>
      <c r="E64" s="2" t="s">
        <v>19</v>
      </c>
      <c r="F64" s="2" t="s">
        <v>17</v>
      </c>
      <c r="G64" s="4">
        <v>30081</v>
      </c>
      <c r="H64" s="4">
        <v>28453</v>
      </c>
      <c r="I64" s="4">
        <v>8121</v>
      </c>
      <c r="J64" s="4">
        <v>7492</v>
      </c>
      <c r="K64" s="4">
        <v>4819</v>
      </c>
      <c r="L64" s="4">
        <v>8</v>
      </c>
      <c r="M64" s="4">
        <v>0</v>
      </c>
      <c r="N64" s="4">
        <v>20440</v>
      </c>
      <c r="O64" s="6">
        <f t="shared" si="0"/>
        <v>71.837767546480151</v>
      </c>
    </row>
    <row r="65" spans="1:15" x14ac:dyDescent="0.25">
      <c r="A65" s="2" t="s">
        <v>14</v>
      </c>
      <c r="B65" s="2">
        <v>202011</v>
      </c>
      <c r="C65" s="3" t="s">
        <v>35</v>
      </c>
      <c r="D65" s="2" t="s">
        <v>28</v>
      </c>
      <c r="E65" s="2" t="s">
        <v>19</v>
      </c>
      <c r="F65" s="2" t="s">
        <v>18</v>
      </c>
      <c r="G65" s="4">
        <v>23509</v>
      </c>
      <c r="H65" s="4">
        <v>22534</v>
      </c>
      <c r="I65" s="4">
        <v>6461</v>
      </c>
      <c r="J65" s="4">
        <v>6393</v>
      </c>
      <c r="K65" s="4">
        <v>3767</v>
      </c>
      <c r="L65" s="4">
        <v>10</v>
      </c>
      <c r="M65" s="4">
        <v>0</v>
      </c>
      <c r="N65" s="4">
        <v>16631</v>
      </c>
      <c r="O65" s="6">
        <f t="shared" si="0"/>
        <v>73.804029466583827</v>
      </c>
    </row>
    <row r="66" spans="1:15" x14ac:dyDescent="0.25">
      <c r="A66" s="2" t="s">
        <v>14</v>
      </c>
      <c r="B66" s="2">
        <v>202011</v>
      </c>
      <c r="C66" s="3" t="s">
        <v>35</v>
      </c>
      <c r="D66" s="2" t="s">
        <v>28</v>
      </c>
      <c r="E66" s="2" t="s">
        <v>20</v>
      </c>
      <c r="F66" s="2" t="s">
        <v>17</v>
      </c>
      <c r="G66" s="4">
        <v>142</v>
      </c>
      <c r="H66" s="4">
        <v>139</v>
      </c>
      <c r="I66" s="4">
        <v>70</v>
      </c>
      <c r="J66" s="4">
        <v>27</v>
      </c>
      <c r="K66" s="4">
        <v>15</v>
      </c>
      <c r="L66" s="4">
        <v>0</v>
      </c>
      <c r="M66" s="4">
        <v>0</v>
      </c>
      <c r="N66" s="4">
        <v>112</v>
      </c>
      <c r="O66" s="6">
        <f t="shared" ref="O66:O105" si="1">N66/H66*100</f>
        <v>80.57553956834532</v>
      </c>
    </row>
    <row r="67" spans="1:15" x14ac:dyDescent="0.25">
      <c r="A67" s="2" t="s">
        <v>14</v>
      </c>
      <c r="B67" s="2">
        <v>202011</v>
      </c>
      <c r="C67" s="3" t="s">
        <v>35</v>
      </c>
      <c r="D67" s="2" t="s">
        <v>28</v>
      </c>
      <c r="E67" s="2" t="s">
        <v>20</v>
      </c>
      <c r="F67" s="2" t="s">
        <v>18</v>
      </c>
      <c r="G67" s="4">
        <v>117</v>
      </c>
      <c r="H67" s="4">
        <v>114</v>
      </c>
      <c r="I67" s="4">
        <v>46</v>
      </c>
      <c r="J67" s="4">
        <v>34</v>
      </c>
      <c r="K67" s="4">
        <v>14</v>
      </c>
      <c r="L67" s="4">
        <v>0</v>
      </c>
      <c r="M67" s="4">
        <v>0</v>
      </c>
      <c r="N67" s="4">
        <v>94</v>
      </c>
      <c r="O67" s="6">
        <f t="shared" si="1"/>
        <v>82.456140350877192</v>
      </c>
    </row>
    <row r="68" spans="1:15" x14ac:dyDescent="0.25">
      <c r="A68" s="2" t="s">
        <v>14</v>
      </c>
      <c r="B68" s="2">
        <v>202011</v>
      </c>
      <c r="C68" s="3" t="s">
        <v>35</v>
      </c>
      <c r="D68" s="2" t="s">
        <v>28</v>
      </c>
      <c r="E68" s="2" t="s">
        <v>21</v>
      </c>
      <c r="F68" s="2" t="s">
        <v>17</v>
      </c>
      <c r="G68" s="4">
        <v>71</v>
      </c>
      <c r="H68" s="4">
        <v>69</v>
      </c>
      <c r="I68" s="4">
        <v>52</v>
      </c>
      <c r="J68" s="4">
        <v>9</v>
      </c>
      <c r="K68" s="4">
        <v>4</v>
      </c>
      <c r="L68" s="4">
        <v>0</v>
      </c>
      <c r="M68" s="4">
        <v>0</v>
      </c>
      <c r="N68" s="4">
        <v>65</v>
      </c>
      <c r="O68" s="6">
        <f t="shared" si="1"/>
        <v>94.20289855072464</v>
      </c>
    </row>
    <row r="69" spans="1:15" x14ac:dyDescent="0.25">
      <c r="A69" s="2" t="s">
        <v>14</v>
      </c>
      <c r="B69" s="2">
        <v>202011</v>
      </c>
      <c r="C69" s="3" t="s">
        <v>35</v>
      </c>
      <c r="D69" s="2" t="s">
        <v>28</v>
      </c>
      <c r="E69" s="2" t="s">
        <v>21</v>
      </c>
      <c r="F69" s="2" t="s">
        <v>18</v>
      </c>
      <c r="G69" s="4">
        <v>87</v>
      </c>
      <c r="H69" s="4">
        <v>83</v>
      </c>
      <c r="I69" s="4">
        <v>59</v>
      </c>
      <c r="J69" s="4">
        <v>15</v>
      </c>
      <c r="K69" s="4">
        <v>3</v>
      </c>
      <c r="L69" s="4">
        <v>0</v>
      </c>
      <c r="M69" s="4">
        <v>0</v>
      </c>
      <c r="N69" s="4">
        <v>77</v>
      </c>
      <c r="O69" s="6">
        <f t="shared" si="1"/>
        <v>92.771084337349393</v>
      </c>
    </row>
    <row r="70" spans="1:15" x14ac:dyDescent="0.25">
      <c r="A70" s="2" t="s">
        <v>14</v>
      </c>
      <c r="B70" s="2">
        <v>202011</v>
      </c>
      <c r="C70" s="3" t="s">
        <v>35</v>
      </c>
      <c r="D70" s="2" t="s">
        <v>28</v>
      </c>
      <c r="E70" s="2" t="s">
        <v>24</v>
      </c>
      <c r="F70" s="2" t="s">
        <v>17</v>
      </c>
      <c r="G70" s="4">
        <v>1</v>
      </c>
      <c r="H70" s="4">
        <v>1</v>
      </c>
      <c r="I70" s="4">
        <v>1</v>
      </c>
      <c r="J70" s="4">
        <v>0</v>
      </c>
      <c r="K70" s="4">
        <v>0</v>
      </c>
      <c r="L70" s="4">
        <v>0</v>
      </c>
      <c r="M70" s="4">
        <v>0</v>
      </c>
      <c r="N70" s="4">
        <v>1</v>
      </c>
      <c r="O70" s="6">
        <f t="shared" si="1"/>
        <v>100</v>
      </c>
    </row>
    <row r="71" spans="1:15" x14ac:dyDescent="0.25">
      <c r="A71" s="2" t="s">
        <v>14</v>
      </c>
      <c r="B71" s="2">
        <v>202011</v>
      </c>
      <c r="C71" s="3" t="s">
        <v>35</v>
      </c>
      <c r="D71" s="2" t="s">
        <v>28</v>
      </c>
      <c r="E71" s="2" t="s">
        <v>24</v>
      </c>
      <c r="F71" s="2" t="s">
        <v>18</v>
      </c>
      <c r="G71" s="4">
        <v>2</v>
      </c>
      <c r="H71" s="4">
        <v>2</v>
      </c>
      <c r="I71" s="4">
        <v>0</v>
      </c>
      <c r="J71" s="4">
        <v>0</v>
      </c>
      <c r="K71" s="4">
        <v>1</v>
      </c>
      <c r="L71" s="4">
        <v>0</v>
      </c>
      <c r="M71" s="4">
        <v>0</v>
      </c>
      <c r="N71" s="4">
        <v>1</v>
      </c>
      <c r="O71" s="6">
        <f t="shared" si="1"/>
        <v>50</v>
      </c>
    </row>
    <row r="72" spans="1:15" x14ac:dyDescent="0.25">
      <c r="A72" s="2" t="s">
        <v>14</v>
      </c>
      <c r="B72" s="2">
        <v>202011</v>
      </c>
      <c r="C72" s="3" t="s">
        <v>35</v>
      </c>
      <c r="D72" s="2" t="s">
        <v>28</v>
      </c>
      <c r="E72" s="2" t="s">
        <v>22</v>
      </c>
      <c r="F72" s="2" t="s">
        <v>17</v>
      </c>
      <c r="G72" s="4">
        <v>1035</v>
      </c>
      <c r="H72" s="4">
        <v>1022</v>
      </c>
      <c r="I72" s="4">
        <v>839</v>
      </c>
      <c r="J72" s="4">
        <v>148</v>
      </c>
      <c r="K72" s="4">
        <v>15</v>
      </c>
      <c r="L72" s="4">
        <v>0</v>
      </c>
      <c r="M72" s="4">
        <v>0</v>
      </c>
      <c r="N72" s="4">
        <v>1002</v>
      </c>
      <c r="O72" s="6">
        <f t="shared" si="1"/>
        <v>98.043052837573384</v>
      </c>
    </row>
    <row r="73" spans="1:15" x14ac:dyDescent="0.25">
      <c r="A73" s="2" t="s">
        <v>14</v>
      </c>
      <c r="B73" s="2">
        <v>202011</v>
      </c>
      <c r="C73" s="3" t="s">
        <v>35</v>
      </c>
      <c r="D73" s="2" t="s">
        <v>28</v>
      </c>
      <c r="E73" s="2" t="s">
        <v>22</v>
      </c>
      <c r="F73" s="2" t="s">
        <v>18</v>
      </c>
      <c r="G73" s="4">
        <v>983</v>
      </c>
      <c r="H73" s="4">
        <v>972</v>
      </c>
      <c r="I73" s="4">
        <v>600</v>
      </c>
      <c r="J73" s="4">
        <v>303</v>
      </c>
      <c r="K73" s="4">
        <v>39</v>
      </c>
      <c r="L73" s="4">
        <v>0</v>
      </c>
      <c r="M73" s="4">
        <v>0</v>
      </c>
      <c r="N73" s="4">
        <v>942</v>
      </c>
      <c r="O73" s="6">
        <f t="shared" si="1"/>
        <v>96.913580246913583</v>
      </c>
    </row>
    <row r="74" spans="1:15" x14ac:dyDescent="0.25">
      <c r="A74" s="2" t="s">
        <v>14</v>
      </c>
      <c r="B74" s="2">
        <v>202011</v>
      </c>
      <c r="C74" s="3" t="s">
        <v>35</v>
      </c>
      <c r="D74" s="2" t="s">
        <v>29</v>
      </c>
      <c r="E74" s="2" t="s">
        <v>16</v>
      </c>
      <c r="F74" s="2" t="s">
        <v>17</v>
      </c>
      <c r="G74" s="4">
        <v>2</v>
      </c>
      <c r="H74" s="4">
        <v>2</v>
      </c>
      <c r="I74" s="4">
        <v>2</v>
      </c>
      <c r="J74" s="4">
        <v>0</v>
      </c>
      <c r="K74" s="4">
        <v>0</v>
      </c>
      <c r="L74" s="4">
        <v>0</v>
      </c>
      <c r="M74" s="4">
        <v>0</v>
      </c>
      <c r="N74" s="4">
        <v>2</v>
      </c>
      <c r="O74" s="6">
        <f t="shared" si="1"/>
        <v>100</v>
      </c>
    </row>
    <row r="75" spans="1:15" x14ac:dyDescent="0.25">
      <c r="A75" s="2" t="s">
        <v>14</v>
      </c>
      <c r="B75" s="2">
        <v>202011</v>
      </c>
      <c r="C75" s="3" t="s">
        <v>35</v>
      </c>
      <c r="D75" s="2" t="s">
        <v>29</v>
      </c>
      <c r="E75" s="2" t="s">
        <v>16</v>
      </c>
      <c r="F75" s="2" t="s">
        <v>18</v>
      </c>
      <c r="G75" s="4">
        <v>5</v>
      </c>
      <c r="H75" s="4">
        <v>5</v>
      </c>
      <c r="I75" s="4">
        <v>4</v>
      </c>
      <c r="J75" s="4">
        <v>0</v>
      </c>
      <c r="K75" s="4">
        <v>0</v>
      </c>
      <c r="L75" s="4">
        <v>0</v>
      </c>
      <c r="M75" s="4">
        <v>0</v>
      </c>
      <c r="N75" s="4">
        <v>4</v>
      </c>
      <c r="O75" s="6">
        <f t="shared" si="1"/>
        <v>80</v>
      </c>
    </row>
    <row r="76" spans="1:15" x14ac:dyDescent="0.25">
      <c r="A76" s="2" t="s">
        <v>14</v>
      </c>
      <c r="B76" s="2">
        <v>202011</v>
      </c>
      <c r="C76" s="3" t="s">
        <v>35</v>
      </c>
      <c r="D76" s="2" t="s">
        <v>29</v>
      </c>
      <c r="E76" s="2" t="s">
        <v>19</v>
      </c>
      <c r="F76" s="2" t="s">
        <v>17</v>
      </c>
      <c r="G76" s="4">
        <v>19774</v>
      </c>
      <c r="H76" s="4">
        <v>18936</v>
      </c>
      <c r="I76" s="4">
        <v>5603</v>
      </c>
      <c r="J76" s="4">
        <v>5127</v>
      </c>
      <c r="K76" s="4">
        <v>3352</v>
      </c>
      <c r="L76" s="4">
        <v>0</v>
      </c>
      <c r="M76" s="4">
        <v>0</v>
      </c>
      <c r="N76" s="4">
        <v>14082</v>
      </c>
      <c r="O76" s="6">
        <f t="shared" si="1"/>
        <v>74.366286438529784</v>
      </c>
    </row>
    <row r="77" spans="1:15" x14ac:dyDescent="0.25">
      <c r="A77" s="2" t="s">
        <v>14</v>
      </c>
      <c r="B77" s="2">
        <v>202011</v>
      </c>
      <c r="C77" s="3" t="s">
        <v>35</v>
      </c>
      <c r="D77" s="2" t="s">
        <v>29</v>
      </c>
      <c r="E77" s="2" t="s">
        <v>19</v>
      </c>
      <c r="F77" s="2" t="s">
        <v>18</v>
      </c>
      <c r="G77" s="4">
        <v>16051</v>
      </c>
      <c r="H77" s="4">
        <v>15537</v>
      </c>
      <c r="I77" s="4">
        <v>4553</v>
      </c>
      <c r="J77" s="4">
        <v>4408</v>
      </c>
      <c r="K77" s="4">
        <v>2821</v>
      </c>
      <c r="L77" s="4">
        <v>0</v>
      </c>
      <c r="M77" s="4">
        <v>1</v>
      </c>
      <c r="N77" s="4">
        <v>11783</v>
      </c>
      <c r="O77" s="6">
        <f t="shared" si="1"/>
        <v>75.838321426272771</v>
      </c>
    </row>
    <row r="78" spans="1:15" x14ac:dyDescent="0.25">
      <c r="A78" s="2" t="s">
        <v>14</v>
      </c>
      <c r="B78" s="2">
        <v>202011</v>
      </c>
      <c r="C78" s="3" t="s">
        <v>35</v>
      </c>
      <c r="D78" s="2" t="s">
        <v>29</v>
      </c>
      <c r="E78" s="2" t="s">
        <v>20</v>
      </c>
      <c r="F78" s="2" t="s">
        <v>17</v>
      </c>
      <c r="G78" s="4">
        <v>286</v>
      </c>
      <c r="H78" s="4">
        <v>280</v>
      </c>
      <c r="I78" s="4">
        <v>88</v>
      </c>
      <c r="J78" s="4">
        <v>91</v>
      </c>
      <c r="K78" s="4">
        <v>30</v>
      </c>
      <c r="L78" s="4">
        <v>0</v>
      </c>
      <c r="M78" s="4">
        <v>0</v>
      </c>
      <c r="N78" s="4">
        <v>209</v>
      </c>
      <c r="O78" s="6">
        <f t="shared" si="1"/>
        <v>74.642857142857139</v>
      </c>
    </row>
    <row r="79" spans="1:15" x14ac:dyDescent="0.25">
      <c r="A79" s="2" t="s">
        <v>14</v>
      </c>
      <c r="B79" s="2">
        <v>202011</v>
      </c>
      <c r="C79" s="3" t="s">
        <v>35</v>
      </c>
      <c r="D79" s="2" t="s">
        <v>29</v>
      </c>
      <c r="E79" s="2" t="s">
        <v>20</v>
      </c>
      <c r="F79" s="2" t="s">
        <v>18</v>
      </c>
      <c r="G79" s="4">
        <v>182</v>
      </c>
      <c r="H79" s="4">
        <v>177</v>
      </c>
      <c r="I79" s="4">
        <v>48</v>
      </c>
      <c r="J79" s="4">
        <v>50</v>
      </c>
      <c r="K79" s="4">
        <v>22</v>
      </c>
      <c r="L79" s="4">
        <v>0</v>
      </c>
      <c r="M79" s="4">
        <v>1</v>
      </c>
      <c r="N79" s="4">
        <v>121</v>
      </c>
      <c r="O79" s="6">
        <f t="shared" si="1"/>
        <v>68.361581920903959</v>
      </c>
    </row>
    <row r="80" spans="1:15" x14ac:dyDescent="0.25">
      <c r="A80" s="2" t="s">
        <v>14</v>
      </c>
      <c r="B80" s="2">
        <v>202011</v>
      </c>
      <c r="C80" s="3" t="s">
        <v>35</v>
      </c>
      <c r="D80" s="2" t="s">
        <v>29</v>
      </c>
      <c r="E80" s="2" t="s">
        <v>21</v>
      </c>
      <c r="F80" s="2" t="s">
        <v>17</v>
      </c>
      <c r="G80" s="4">
        <v>63</v>
      </c>
      <c r="H80" s="4">
        <v>62</v>
      </c>
      <c r="I80" s="4">
        <v>49</v>
      </c>
      <c r="J80" s="4">
        <v>5</v>
      </c>
      <c r="K80" s="4">
        <v>6</v>
      </c>
      <c r="L80" s="4">
        <v>0</v>
      </c>
      <c r="M80" s="4">
        <v>0</v>
      </c>
      <c r="N80" s="4">
        <v>60</v>
      </c>
      <c r="O80" s="6">
        <f t="shared" si="1"/>
        <v>96.774193548387103</v>
      </c>
    </row>
    <row r="81" spans="1:15" x14ac:dyDescent="0.25">
      <c r="A81" s="2" t="s">
        <v>14</v>
      </c>
      <c r="B81" s="2">
        <v>202011</v>
      </c>
      <c r="C81" s="3" t="s">
        <v>35</v>
      </c>
      <c r="D81" s="2" t="s">
        <v>29</v>
      </c>
      <c r="E81" s="2" t="s">
        <v>21</v>
      </c>
      <c r="F81" s="2" t="s">
        <v>18</v>
      </c>
      <c r="G81" s="4">
        <v>64</v>
      </c>
      <c r="H81" s="4">
        <v>63</v>
      </c>
      <c r="I81" s="4">
        <v>47</v>
      </c>
      <c r="J81" s="4">
        <v>9</v>
      </c>
      <c r="K81" s="4">
        <v>3</v>
      </c>
      <c r="L81" s="4">
        <v>0</v>
      </c>
      <c r="M81" s="4">
        <v>0</v>
      </c>
      <c r="N81" s="4">
        <v>59</v>
      </c>
      <c r="O81" s="6">
        <f t="shared" si="1"/>
        <v>93.650793650793645</v>
      </c>
    </row>
    <row r="82" spans="1:15" x14ac:dyDescent="0.25">
      <c r="A82" s="2" t="s">
        <v>14</v>
      </c>
      <c r="B82" s="2">
        <v>202011</v>
      </c>
      <c r="C82" s="3" t="s">
        <v>35</v>
      </c>
      <c r="D82" s="2" t="s">
        <v>29</v>
      </c>
      <c r="E82" s="2" t="s">
        <v>22</v>
      </c>
      <c r="F82" s="2" t="s">
        <v>17</v>
      </c>
      <c r="G82" s="4">
        <v>976</v>
      </c>
      <c r="H82" s="4">
        <v>940</v>
      </c>
      <c r="I82" s="4">
        <v>811</v>
      </c>
      <c r="J82" s="4">
        <v>102</v>
      </c>
      <c r="K82" s="4">
        <v>15</v>
      </c>
      <c r="L82" s="4">
        <v>0</v>
      </c>
      <c r="M82" s="4">
        <v>0</v>
      </c>
      <c r="N82" s="4">
        <v>928</v>
      </c>
      <c r="O82" s="6">
        <f t="shared" si="1"/>
        <v>98.723404255319153</v>
      </c>
    </row>
    <row r="83" spans="1:15" x14ac:dyDescent="0.25">
      <c r="A83" s="2" t="s">
        <v>14</v>
      </c>
      <c r="B83" s="2">
        <v>202011</v>
      </c>
      <c r="C83" s="3" t="s">
        <v>35</v>
      </c>
      <c r="D83" s="2" t="s">
        <v>29</v>
      </c>
      <c r="E83" s="2" t="s">
        <v>22</v>
      </c>
      <c r="F83" s="2" t="s">
        <v>18</v>
      </c>
      <c r="G83" s="4">
        <v>889</v>
      </c>
      <c r="H83" s="4">
        <v>869</v>
      </c>
      <c r="I83" s="4">
        <v>617</v>
      </c>
      <c r="J83" s="4">
        <v>195</v>
      </c>
      <c r="K83" s="4">
        <v>33</v>
      </c>
      <c r="L83" s="4">
        <v>0</v>
      </c>
      <c r="M83" s="4">
        <v>0</v>
      </c>
      <c r="N83" s="4">
        <v>845</v>
      </c>
      <c r="O83" s="6">
        <f t="shared" si="1"/>
        <v>97.238204833141538</v>
      </c>
    </row>
    <row r="84" spans="1:15" x14ac:dyDescent="0.25">
      <c r="A84" s="2" t="s">
        <v>14</v>
      </c>
      <c r="B84" s="2">
        <v>202011</v>
      </c>
      <c r="C84" s="3" t="s">
        <v>35</v>
      </c>
      <c r="D84" s="2" t="s">
        <v>30</v>
      </c>
      <c r="E84" s="2" t="s">
        <v>16</v>
      </c>
      <c r="F84" s="2" t="s">
        <v>18</v>
      </c>
      <c r="G84" s="4">
        <v>2</v>
      </c>
      <c r="H84" s="4">
        <v>2</v>
      </c>
      <c r="I84" s="4">
        <v>1</v>
      </c>
      <c r="J84" s="4">
        <v>1</v>
      </c>
      <c r="K84" s="4">
        <v>0</v>
      </c>
      <c r="L84" s="4">
        <v>0</v>
      </c>
      <c r="M84" s="4">
        <v>0</v>
      </c>
      <c r="N84" s="4">
        <v>2</v>
      </c>
      <c r="O84" s="6">
        <f t="shared" si="1"/>
        <v>100</v>
      </c>
    </row>
    <row r="85" spans="1:15" x14ac:dyDescent="0.25">
      <c r="A85" s="2" t="s">
        <v>14</v>
      </c>
      <c r="B85" s="2">
        <v>202011</v>
      </c>
      <c r="C85" s="3" t="s">
        <v>35</v>
      </c>
      <c r="D85" s="2" t="s">
        <v>30</v>
      </c>
      <c r="E85" s="2" t="s">
        <v>19</v>
      </c>
      <c r="F85" s="2" t="s">
        <v>17</v>
      </c>
      <c r="G85" s="4">
        <v>3761</v>
      </c>
      <c r="H85" s="4">
        <v>3614</v>
      </c>
      <c r="I85" s="4">
        <v>858</v>
      </c>
      <c r="J85" s="4">
        <v>788</v>
      </c>
      <c r="K85" s="4">
        <v>545</v>
      </c>
      <c r="L85" s="4">
        <v>0</v>
      </c>
      <c r="M85" s="4">
        <v>0</v>
      </c>
      <c r="N85" s="4">
        <v>2191</v>
      </c>
      <c r="O85" s="6">
        <f t="shared" si="1"/>
        <v>60.62534587714444</v>
      </c>
    </row>
    <row r="86" spans="1:15" x14ac:dyDescent="0.25">
      <c r="A86" s="2" t="s">
        <v>14</v>
      </c>
      <c r="B86" s="2">
        <v>202011</v>
      </c>
      <c r="C86" s="3" t="s">
        <v>35</v>
      </c>
      <c r="D86" s="2" t="s">
        <v>30</v>
      </c>
      <c r="E86" s="2" t="s">
        <v>19</v>
      </c>
      <c r="F86" s="2" t="s">
        <v>18</v>
      </c>
      <c r="G86" s="4">
        <v>3007</v>
      </c>
      <c r="H86" s="4">
        <v>2907</v>
      </c>
      <c r="I86" s="4">
        <v>712</v>
      </c>
      <c r="J86" s="4">
        <v>740</v>
      </c>
      <c r="K86" s="4">
        <v>409</v>
      </c>
      <c r="L86" s="4">
        <v>0</v>
      </c>
      <c r="M86" s="4">
        <v>1</v>
      </c>
      <c r="N86" s="4">
        <v>1862</v>
      </c>
      <c r="O86" s="6">
        <f t="shared" si="1"/>
        <v>64.052287581699346</v>
      </c>
    </row>
    <row r="87" spans="1:15" x14ac:dyDescent="0.25">
      <c r="A87" s="2" t="s">
        <v>14</v>
      </c>
      <c r="B87" s="2">
        <v>202011</v>
      </c>
      <c r="C87" s="3" t="s">
        <v>35</v>
      </c>
      <c r="D87" s="2" t="s">
        <v>30</v>
      </c>
      <c r="E87" s="2" t="s">
        <v>20</v>
      </c>
      <c r="F87" s="2" t="s">
        <v>17</v>
      </c>
      <c r="G87" s="4">
        <v>2623</v>
      </c>
      <c r="H87" s="4">
        <v>2534</v>
      </c>
      <c r="I87" s="4">
        <v>723</v>
      </c>
      <c r="J87" s="4">
        <v>621</v>
      </c>
      <c r="K87" s="4">
        <v>349</v>
      </c>
      <c r="L87" s="4">
        <v>0</v>
      </c>
      <c r="M87" s="4">
        <v>0</v>
      </c>
      <c r="N87" s="4">
        <v>1693</v>
      </c>
      <c r="O87" s="6">
        <f t="shared" si="1"/>
        <v>66.811365430149962</v>
      </c>
    </row>
    <row r="88" spans="1:15" x14ac:dyDescent="0.25">
      <c r="A88" s="2" t="s">
        <v>14</v>
      </c>
      <c r="B88" s="2">
        <v>202011</v>
      </c>
      <c r="C88" s="3" t="s">
        <v>35</v>
      </c>
      <c r="D88" s="2" t="s">
        <v>30</v>
      </c>
      <c r="E88" s="2" t="s">
        <v>20</v>
      </c>
      <c r="F88" s="2" t="s">
        <v>18</v>
      </c>
      <c r="G88" s="4">
        <v>1952</v>
      </c>
      <c r="H88" s="4">
        <v>1881</v>
      </c>
      <c r="I88" s="4">
        <v>485</v>
      </c>
      <c r="J88" s="4">
        <v>530</v>
      </c>
      <c r="K88" s="4">
        <v>251</v>
      </c>
      <c r="L88" s="4">
        <v>0</v>
      </c>
      <c r="M88" s="4">
        <v>1</v>
      </c>
      <c r="N88" s="4">
        <v>1267</v>
      </c>
      <c r="O88" s="6">
        <f t="shared" si="1"/>
        <v>67.35778841042</v>
      </c>
    </row>
    <row r="89" spans="1:15" x14ac:dyDescent="0.25">
      <c r="A89" s="2" t="s">
        <v>14</v>
      </c>
      <c r="B89" s="2">
        <v>202011</v>
      </c>
      <c r="C89" s="3" t="s">
        <v>35</v>
      </c>
      <c r="D89" s="2" t="s">
        <v>30</v>
      </c>
      <c r="E89" s="2" t="s">
        <v>21</v>
      </c>
      <c r="F89" s="2" t="s">
        <v>17</v>
      </c>
      <c r="G89" s="4">
        <v>9</v>
      </c>
      <c r="H89" s="4">
        <v>9</v>
      </c>
      <c r="I89" s="4">
        <v>6</v>
      </c>
      <c r="J89" s="4">
        <v>1</v>
      </c>
      <c r="K89" s="4">
        <v>2</v>
      </c>
      <c r="L89" s="4">
        <v>0</v>
      </c>
      <c r="M89" s="4">
        <v>0</v>
      </c>
      <c r="N89" s="4">
        <v>9</v>
      </c>
      <c r="O89" s="6">
        <f t="shared" si="1"/>
        <v>100</v>
      </c>
    </row>
    <row r="90" spans="1:15" x14ac:dyDescent="0.25">
      <c r="A90" s="2" t="s">
        <v>14</v>
      </c>
      <c r="B90" s="2">
        <v>202011</v>
      </c>
      <c r="C90" s="3" t="s">
        <v>35</v>
      </c>
      <c r="D90" s="2" t="s">
        <v>30</v>
      </c>
      <c r="E90" s="2" t="s">
        <v>21</v>
      </c>
      <c r="F90" s="2" t="s">
        <v>18</v>
      </c>
      <c r="G90" s="4">
        <v>17</v>
      </c>
      <c r="H90" s="4">
        <v>16</v>
      </c>
      <c r="I90" s="4">
        <v>10</v>
      </c>
      <c r="J90" s="4">
        <v>3</v>
      </c>
      <c r="K90" s="4">
        <v>0</v>
      </c>
      <c r="L90" s="4">
        <v>0</v>
      </c>
      <c r="M90" s="4">
        <v>0</v>
      </c>
      <c r="N90" s="4">
        <v>13</v>
      </c>
      <c r="O90" s="6">
        <f t="shared" si="1"/>
        <v>81.25</v>
      </c>
    </row>
    <row r="91" spans="1:15" x14ac:dyDescent="0.25">
      <c r="A91" s="2" t="s">
        <v>14</v>
      </c>
      <c r="B91" s="2">
        <v>202011</v>
      </c>
      <c r="C91" s="3" t="s">
        <v>35</v>
      </c>
      <c r="D91" s="2" t="s">
        <v>30</v>
      </c>
      <c r="E91" s="2" t="s">
        <v>24</v>
      </c>
      <c r="F91" s="2" t="s">
        <v>17</v>
      </c>
      <c r="G91" s="4">
        <v>2</v>
      </c>
      <c r="H91" s="4">
        <v>2</v>
      </c>
      <c r="I91" s="4">
        <v>2</v>
      </c>
      <c r="J91" s="4">
        <v>0</v>
      </c>
      <c r="K91" s="4">
        <v>0</v>
      </c>
      <c r="L91" s="4">
        <v>0</v>
      </c>
      <c r="M91" s="4">
        <v>0</v>
      </c>
      <c r="N91" s="4">
        <v>2</v>
      </c>
      <c r="O91" s="6">
        <f t="shared" si="1"/>
        <v>100</v>
      </c>
    </row>
    <row r="92" spans="1:15" x14ac:dyDescent="0.25">
      <c r="A92" s="2" t="s">
        <v>14</v>
      </c>
      <c r="B92" s="2">
        <v>202011</v>
      </c>
      <c r="C92" s="3" t="s">
        <v>35</v>
      </c>
      <c r="D92" s="2" t="s">
        <v>30</v>
      </c>
      <c r="E92" s="2" t="s">
        <v>22</v>
      </c>
      <c r="F92" s="2" t="s">
        <v>17</v>
      </c>
      <c r="G92" s="4">
        <v>318</v>
      </c>
      <c r="H92" s="4">
        <v>316</v>
      </c>
      <c r="I92" s="4">
        <v>273</v>
      </c>
      <c r="J92" s="4">
        <v>36</v>
      </c>
      <c r="K92" s="4">
        <v>4</v>
      </c>
      <c r="L92" s="4">
        <v>0</v>
      </c>
      <c r="M92" s="4">
        <v>0</v>
      </c>
      <c r="N92" s="4">
        <v>313</v>
      </c>
      <c r="O92" s="6">
        <f t="shared" si="1"/>
        <v>99.050632911392398</v>
      </c>
    </row>
    <row r="93" spans="1:15" x14ac:dyDescent="0.25">
      <c r="A93" s="2" t="s">
        <v>14</v>
      </c>
      <c r="B93" s="2">
        <v>202011</v>
      </c>
      <c r="C93" s="3" t="s">
        <v>35</v>
      </c>
      <c r="D93" s="2" t="s">
        <v>30</v>
      </c>
      <c r="E93" s="2" t="s">
        <v>22</v>
      </c>
      <c r="F93" s="2" t="s">
        <v>18</v>
      </c>
      <c r="G93" s="4">
        <v>330</v>
      </c>
      <c r="H93" s="4">
        <v>327</v>
      </c>
      <c r="I93" s="4">
        <v>226</v>
      </c>
      <c r="J93" s="4">
        <v>77</v>
      </c>
      <c r="K93" s="4">
        <v>7</v>
      </c>
      <c r="L93" s="4">
        <v>0</v>
      </c>
      <c r="M93" s="4">
        <v>3</v>
      </c>
      <c r="N93" s="4">
        <v>313</v>
      </c>
      <c r="O93" s="6">
        <f t="shared" si="1"/>
        <v>95.718654434250766</v>
      </c>
    </row>
    <row r="94" spans="1:15" x14ac:dyDescent="0.25">
      <c r="A94" s="2" t="s">
        <v>14</v>
      </c>
      <c r="B94" s="2">
        <v>202011</v>
      </c>
      <c r="C94" s="3" t="s">
        <v>35</v>
      </c>
      <c r="D94" s="2" t="s">
        <v>31</v>
      </c>
      <c r="E94" s="2" t="s">
        <v>16</v>
      </c>
      <c r="F94" s="2" t="s">
        <v>17</v>
      </c>
      <c r="G94" s="4">
        <v>7</v>
      </c>
      <c r="H94" s="4">
        <v>6</v>
      </c>
      <c r="I94" s="4">
        <v>4</v>
      </c>
      <c r="J94" s="4">
        <v>1</v>
      </c>
      <c r="K94" s="4">
        <v>0</v>
      </c>
      <c r="L94" s="4">
        <v>0</v>
      </c>
      <c r="M94" s="4">
        <v>0</v>
      </c>
      <c r="N94" s="4">
        <v>5</v>
      </c>
      <c r="O94" s="6">
        <f t="shared" si="1"/>
        <v>83.333333333333343</v>
      </c>
    </row>
    <row r="95" spans="1:15" x14ac:dyDescent="0.25">
      <c r="A95" s="2" t="s">
        <v>14</v>
      </c>
      <c r="B95" s="2">
        <v>202011</v>
      </c>
      <c r="C95" s="3" t="s">
        <v>35</v>
      </c>
      <c r="D95" s="2" t="s">
        <v>31</v>
      </c>
      <c r="E95" s="2" t="s">
        <v>16</v>
      </c>
      <c r="F95" s="2" t="s">
        <v>18</v>
      </c>
      <c r="G95" s="4">
        <v>5</v>
      </c>
      <c r="H95" s="4">
        <v>4</v>
      </c>
      <c r="I95" s="4">
        <v>1</v>
      </c>
      <c r="J95" s="4">
        <v>0</v>
      </c>
      <c r="K95" s="4">
        <v>3</v>
      </c>
      <c r="L95" s="4">
        <v>0</v>
      </c>
      <c r="M95" s="4">
        <v>0</v>
      </c>
      <c r="N95" s="4">
        <v>4</v>
      </c>
      <c r="O95" s="6">
        <f t="shared" si="1"/>
        <v>100</v>
      </c>
    </row>
    <row r="96" spans="1:15" x14ac:dyDescent="0.25">
      <c r="A96" s="2" t="s">
        <v>14</v>
      </c>
      <c r="B96" s="2">
        <v>202011</v>
      </c>
      <c r="C96" s="3" t="s">
        <v>35</v>
      </c>
      <c r="D96" s="2" t="s">
        <v>31</v>
      </c>
      <c r="E96" s="2" t="s">
        <v>19</v>
      </c>
      <c r="F96" s="2" t="s">
        <v>17</v>
      </c>
      <c r="G96" s="4">
        <v>12205</v>
      </c>
      <c r="H96" s="4">
        <v>11566</v>
      </c>
      <c r="I96" s="4">
        <v>4071</v>
      </c>
      <c r="J96" s="4">
        <v>2967</v>
      </c>
      <c r="K96" s="4">
        <v>1662</v>
      </c>
      <c r="L96" s="4">
        <v>0</v>
      </c>
      <c r="M96" s="4">
        <v>3</v>
      </c>
      <c r="N96" s="4">
        <v>8703</v>
      </c>
      <c r="O96" s="6">
        <f t="shared" si="1"/>
        <v>75.246411896939307</v>
      </c>
    </row>
    <row r="97" spans="1:15" x14ac:dyDescent="0.25">
      <c r="A97" s="2" t="s">
        <v>14</v>
      </c>
      <c r="B97" s="2">
        <v>202011</v>
      </c>
      <c r="C97" s="3" t="s">
        <v>35</v>
      </c>
      <c r="D97" s="2" t="s">
        <v>31</v>
      </c>
      <c r="E97" s="2" t="s">
        <v>19</v>
      </c>
      <c r="F97" s="2" t="s">
        <v>18</v>
      </c>
      <c r="G97" s="4">
        <v>8196</v>
      </c>
      <c r="H97" s="4">
        <v>7667</v>
      </c>
      <c r="I97" s="4">
        <v>2421</v>
      </c>
      <c r="J97" s="4">
        <v>2143</v>
      </c>
      <c r="K97" s="4">
        <v>1087</v>
      </c>
      <c r="L97" s="4">
        <v>0</v>
      </c>
      <c r="M97" s="4">
        <v>0</v>
      </c>
      <c r="N97" s="4">
        <v>5651</v>
      </c>
      <c r="O97" s="6">
        <f t="shared" si="1"/>
        <v>73.705491065605841</v>
      </c>
    </row>
    <row r="98" spans="1:15" x14ac:dyDescent="0.25">
      <c r="A98" s="2" t="s">
        <v>14</v>
      </c>
      <c r="B98" s="2">
        <v>202011</v>
      </c>
      <c r="C98" s="3" t="s">
        <v>35</v>
      </c>
      <c r="D98" s="2" t="s">
        <v>31</v>
      </c>
      <c r="E98" s="2" t="s">
        <v>20</v>
      </c>
      <c r="F98" s="2" t="s">
        <v>17</v>
      </c>
      <c r="G98" s="4">
        <v>15276</v>
      </c>
      <c r="H98" s="4">
        <v>14174</v>
      </c>
      <c r="I98" s="4">
        <v>5871</v>
      </c>
      <c r="J98" s="4">
        <v>3446</v>
      </c>
      <c r="K98" s="4">
        <v>1772</v>
      </c>
      <c r="L98" s="4">
        <v>0</v>
      </c>
      <c r="M98" s="4">
        <v>4</v>
      </c>
      <c r="N98" s="4">
        <v>11093</v>
      </c>
      <c r="O98" s="6">
        <f t="shared" si="1"/>
        <v>78.263016791308033</v>
      </c>
    </row>
    <row r="99" spans="1:15" x14ac:dyDescent="0.25">
      <c r="A99" s="2" t="s">
        <v>14</v>
      </c>
      <c r="B99" s="2">
        <v>202011</v>
      </c>
      <c r="C99" s="3" t="s">
        <v>35</v>
      </c>
      <c r="D99" s="2" t="s">
        <v>31</v>
      </c>
      <c r="E99" s="2" t="s">
        <v>20</v>
      </c>
      <c r="F99" s="2" t="s">
        <v>18</v>
      </c>
      <c r="G99" s="4">
        <v>11786</v>
      </c>
      <c r="H99" s="4">
        <v>11035</v>
      </c>
      <c r="I99" s="4">
        <v>3957</v>
      </c>
      <c r="J99" s="4">
        <v>3256</v>
      </c>
      <c r="K99" s="4">
        <v>1513</v>
      </c>
      <c r="L99" s="4">
        <v>0</v>
      </c>
      <c r="M99" s="4">
        <v>7</v>
      </c>
      <c r="N99" s="4">
        <v>8733</v>
      </c>
      <c r="O99" s="6">
        <f t="shared" si="1"/>
        <v>79.139102854553684</v>
      </c>
    </row>
    <row r="100" spans="1:15" x14ac:dyDescent="0.25">
      <c r="A100" s="2" t="s">
        <v>14</v>
      </c>
      <c r="B100" s="2">
        <v>202011</v>
      </c>
      <c r="C100" s="3" t="s">
        <v>35</v>
      </c>
      <c r="D100" s="2" t="s">
        <v>31</v>
      </c>
      <c r="E100" s="2" t="s">
        <v>21</v>
      </c>
      <c r="F100" s="2" t="s">
        <v>17</v>
      </c>
      <c r="G100" s="4">
        <v>188</v>
      </c>
      <c r="H100" s="4">
        <v>182</v>
      </c>
      <c r="I100" s="4">
        <v>152</v>
      </c>
      <c r="J100" s="4">
        <v>23</v>
      </c>
      <c r="K100" s="4">
        <v>4</v>
      </c>
      <c r="L100" s="4">
        <v>0</v>
      </c>
      <c r="M100" s="4">
        <v>0</v>
      </c>
      <c r="N100" s="4">
        <v>179</v>
      </c>
      <c r="O100" s="6">
        <f t="shared" si="1"/>
        <v>98.35164835164835</v>
      </c>
    </row>
    <row r="101" spans="1:15" x14ac:dyDescent="0.25">
      <c r="A101" s="2" t="s">
        <v>14</v>
      </c>
      <c r="B101" s="2">
        <v>202011</v>
      </c>
      <c r="C101" s="3" t="s">
        <v>35</v>
      </c>
      <c r="D101" s="2" t="s">
        <v>31</v>
      </c>
      <c r="E101" s="2" t="s">
        <v>21</v>
      </c>
      <c r="F101" s="2" t="s">
        <v>18</v>
      </c>
      <c r="G101" s="4">
        <v>211</v>
      </c>
      <c r="H101" s="4">
        <v>206</v>
      </c>
      <c r="I101" s="4">
        <v>152</v>
      </c>
      <c r="J101" s="4">
        <v>31</v>
      </c>
      <c r="K101" s="4">
        <v>11</v>
      </c>
      <c r="L101" s="4">
        <v>0</v>
      </c>
      <c r="M101" s="4">
        <v>0</v>
      </c>
      <c r="N101" s="4">
        <v>194</v>
      </c>
      <c r="O101" s="6">
        <f t="shared" si="1"/>
        <v>94.174757281553397</v>
      </c>
    </row>
    <row r="102" spans="1:15" x14ac:dyDescent="0.25">
      <c r="A102" s="2" t="s">
        <v>14</v>
      </c>
      <c r="B102" s="2">
        <v>202011</v>
      </c>
      <c r="C102" s="3" t="s">
        <v>35</v>
      </c>
      <c r="D102" s="2" t="s">
        <v>31</v>
      </c>
      <c r="E102" s="2" t="s">
        <v>24</v>
      </c>
      <c r="F102" s="2" t="s">
        <v>17</v>
      </c>
      <c r="G102" s="4">
        <v>84</v>
      </c>
      <c r="H102" s="4">
        <v>78</v>
      </c>
      <c r="I102" s="4">
        <v>51</v>
      </c>
      <c r="J102" s="4">
        <v>12</v>
      </c>
      <c r="K102" s="4">
        <v>5</v>
      </c>
      <c r="L102" s="4">
        <v>0</v>
      </c>
      <c r="M102" s="4">
        <v>0</v>
      </c>
      <c r="N102" s="4">
        <v>68</v>
      </c>
      <c r="O102" s="6">
        <f t="shared" si="1"/>
        <v>87.179487179487182</v>
      </c>
    </row>
    <row r="103" spans="1:15" x14ac:dyDescent="0.25">
      <c r="A103" s="2" t="s">
        <v>14</v>
      </c>
      <c r="B103" s="2">
        <v>202011</v>
      </c>
      <c r="C103" s="3" t="s">
        <v>35</v>
      </c>
      <c r="D103" s="2" t="s">
        <v>31</v>
      </c>
      <c r="E103" s="2" t="s">
        <v>24</v>
      </c>
      <c r="F103" s="2" t="s">
        <v>18</v>
      </c>
      <c r="G103" s="4">
        <v>61</v>
      </c>
      <c r="H103" s="4">
        <v>55</v>
      </c>
      <c r="I103" s="4">
        <v>27</v>
      </c>
      <c r="J103" s="4">
        <v>17</v>
      </c>
      <c r="K103" s="4">
        <v>4</v>
      </c>
      <c r="L103" s="4">
        <v>0</v>
      </c>
      <c r="M103" s="4">
        <v>0</v>
      </c>
      <c r="N103" s="4">
        <v>48</v>
      </c>
      <c r="O103" s="6">
        <f t="shared" si="1"/>
        <v>87.272727272727266</v>
      </c>
    </row>
    <row r="104" spans="1:15" x14ac:dyDescent="0.25">
      <c r="A104" s="2" t="s">
        <v>14</v>
      </c>
      <c r="B104" s="2">
        <v>202011</v>
      </c>
      <c r="C104" s="3" t="s">
        <v>35</v>
      </c>
      <c r="D104" s="2" t="s">
        <v>31</v>
      </c>
      <c r="E104" s="2" t="s">
        <v>22</v>
      </c>
      <c r="F104" s="2" t="s">
        <v>17</v>
      </c>
      <c r="G104" s="4">
        <v>3280</v>
      </c>
      <c r="H104" s="4">
        <v>3237</v>
      </c>
      <c r="I104" s="4">
        <v>2994</v>
      </c>
      <c r="J104" s="4">
        <v>192</v>
      </c>
      <c r="K104" s="4">
        <v>18</v>
      </c>
      <c r="L104" s="4">
        <v>0</v>
      </c>
      <c r="M104" s="4">
        <v>9</v>
      </c>
      <c r="N104" s="4">
        <v>3213</v>
      </c>
      <c r="O104" s="6">
        <f t="shared" si="1"/>
        <v>99.258572752548659</v>
      </c>
    </row>
    <row r="105" spans="1:15" x14ac:dyDescent="0.25">
      <c r="A105" s="2" t="s">
        <v>14</v>
      </c>
      <c r="B105" s="2">
        <v>202011</v>
      </c>
      <c r="C105" s="3" t="s">
        <v>35</v>
      </c>
      <c r="D105" s="2" t="s">
        <v>31</v>
      </c>
      <c r="E105" s="2" t="s">
        <v>22</v>
      </c>
      <c r="F105" s="2" t="s">
        <v>18</v>
      </c>
      <c r="G105" s="4">
        <v>3486</v>
      </c>
      <c r="H105" s="4">
        <v>3423</v>
      </c>
      <c r="I105" s="4">
        <v>2933</v>
      </c>
      <c r="J105" s="4">
        <v>356</v>
      </c>
      <c r="K105" s="4">
        <v>62</v>
      </c>
      <c r="L105" s="4">
        <v>0</v>
      </c>
      <c r="M105" s="4">
        <v>8</v>
      </c>
      <c r="N105" s="4">
        <v>3359</v>
      </c>
      <c r="O105" s="6">
        <f t="shared" si="1"/>
        <v>98.130295062810404</v>
      </c>
    </row>
    <row r="107" spans="1:15" ht="15.75" thickBot="1" x14ac:dyDescent="0.3"/>
    <row r="108" spans="1:15" x14ac:dyDescent="0.25">
      <c r="A108" s="8" t="s">
        <v>14</v>
      </c>
      <c r="B108" s="9">
        <v>202011</v>
      </c>
      <c r="C108" s="10">
        <v>1</v>
      </c>
      <c r="D108" s="9" t="s">
        <v>34</v>
      </c>
      <c r="E108" s="9" t="s">
        <v>16</v>
      </c>
      <c r="F108" s="9" t="s">
        <v>17</v>
      </c>
      <c r="G108" s="11">
        <f t="shared" ref="G108:N108" si="2">G2+G14+G26+G38+G50+G62+G74+G94</f>
        <v>74</v>
      </c>
      <c r="H108" s="11">
        <f t="shared" si="2"/>
        <v>70</v>
      </c>
      <c r="I108" s="11">
        <f t="shared" si="2"/>
        <v>48</v>
      </c>
      <c r="J108" s="11">
        <f t="shared" si="2"/>
        <v>14</v>
      </c>
      <c r="K108" s="11">
        <f t="shared" si="2"/>
        <v>2</v>
      </c>
      <c r="L108" s="11">
        <f t="shared" si="2"/>
        <v>0</v>
      </c>
      <c r="M108" s="11">
        <f t="shared" si="2"/>
        <v>0</v>
      </c>
      <c r="N108" s="11">
        <f t="shared" si="2"/>
        <v>64</v>
      </c>
      <c r="O108" s="12">
        <f>N108/H108*100</f>
        <v>91.428571428571431</v>
      </c>
    </row>
    <row r="109" spans="1:15" x14ac:dyDescent="0.25">
      <c r="A109" s="13" t="s">
        <v>14</v>
      </c>
      <c r="B109" s="2">
        <v>202011</v>
      </c>
      <c r="C109" s="7">
        <v>1</v>
      </c>
      <c r="D109" s="2" t="s">
        <v>34</v>
      </c>
      <c r="E109" s="2" t="s">
        <v>16</v>
      </c>
      <c r="F109" s="2" t="s">
        <v>18</v>
      </c>
      <c r="G109" s="4">
        <f t="shared" ref="G109:N109" si="3">G3+G15+G27+G39+G51+G63+G75+G95</f>
        <v>87</v>
      </c>
      <c r="H109" s="4">
        <f t="shared" si="3"/>
        <v>82</v>
      </c>
      <c r="I109" s="4">
        <f t="shared" si="3"/>
        <v>49</v>
      </c>
      <c r="J109" s="4">
        <f t="shared" si="3"/>
        <v>13</v>
      </c>
      <c r="K109" s="4">
        <f t="shared" si="3"/>
        <v>11</v>
      </c>
      <c r="L109" s="4">
        <f t="shared" si="3"/>
        <v>0</v>
      </c>
      <c r="M109" s="4">
        <f t="shared" si="3"/>
        <v>0</v>
      </c>
      <c r="N109" s="4">
        <f t="shared" si="3"/>
        <v>73</v>
      </c>
      <c r="O109" s="5">
        <f>N109/H109*100</f>
        <v>89.024390243902445</v>
      </c>
    </row>
    <row r="110" spans="1:15" x14ac:dyDescent="0.25">
      <c r="A110" s="13" t="s">
        <v>14</v>
      </c>
      <c r="B110" s="2">
        <v>202011</v>
      </c>
      <c r="C110" s="7">
        <v>1</v>
      </c>
      <c r="D110" s="2" t="s">
        <v>34</v>
      </c>
      <c r="E110" s="2" t="s">
        <v>19</v>
      </c>
      <c r="F110" s="2" t="s">
        <v>17</v>
      </c>
      <c r="G110" s="4">
        <f t="shared" ref="G110:N110" si="4">G4+G16+G28+G40+G52+G64+G76+G85+G96</f>
        <v>294114</v>
      </c>
      <c r="H110" s="4">
        <f t="shared" si="4"/>
        <v>278961</v>
      </c>
      <c r="I110" s="4">
        <f t="shared" si="4"/>
        <v>93883</v>
      </c>
      <c r="J110" s="4">
        <f t="shared" si="4"/>
        <v>71912</v>
      </c>
      <c r="K110" s="4">
        <f t="shared" si="4"/>
        <v>40884</v>
      </c>
      <c r="L110" s="4">
        <f t="shared" si="4"/>
        <v>21</v>
      </c>
      <c r="M110" s="4">
        <f t="shared" si="4"/>
        <v>16</v>
      </c>
      <c r="N110" s="4">
        <f t="shared" si="4"/>
        <v>206716</v>
      </c>
      <c r="O110" s="5">
        <f t="shared" ref="O110:O117" si="5">N110/H110*100</f>
        <v>74.102114632511345</v>
      </c>
    </row>
    <row r="111" spans="1:15" x14ac:dyDescent="0.25">
      <c r="A111" s="13" t="s">
        <v>14</v>
      </c>
      <c r="B111" s="2">
        <v>202011</v>
      </c>
      <c r="C111" s="7">
        <v>1</v>
      </c>
      <c r="D111" s="2" t="s">
        <v>34</v>
      </c>
      <c r="E111" s="2" t="s">
        <v>19</v>
      </c>
      <c r="F111" s="2" t="s">
        <v>18</v>
      </c>
      <c r="G111" s="4">
        <f t="shared" ref="G111:N111" si="6">G5+G17+G29+G41+G53+G65+G77+G86+G97</f>
        <v>228337</v>
      </c>
      <c r="H111" s="4">
        <f t="shared" si="6"/>
        <v>218165</v>
      </c>
      <c r="I111" s="4">
        <f t="shared" si="6"/>
        <v>71185</v>
      </c>
      <c r="J111" s="4">
        <f t="shared" si="6"/>
        <v>60687</v>
      </c>
      <c r="K111" s="4">
        <f t="shared" si="6"/>
        <v>31553</v>
      </c>
      <c r="L111" s="4">
        <f t="shared" si="6"/>
        <v>40</v>
      </c>
      <c r="M111" s="4">
        <f t="shared" si="6"/>
        <v>19</v>
      </c>
      <c r="N111" s="4">
        <f t="shared" si="6"/>
        <v>163484</v>
      </c>
      <c r="O111" s="5">
        <f t="shared" si="5"/>
        <v>74.935942978937959</v>
      </c>
    </row>
    <row r="112" spans="1:15" x14ac:dyDescent="0.25">
      <c r="A112" s="13" t="s">
        <v>14</v>
      </c>
      <c r="B112" s="2">
        <v>202011</v>
      </c>
      <c r="C112" s="7">
        <v>1</v>
      </c>
      <c r="D112" s="2" t="s">
        <v>34</v>
      </c>
      <c r="E112" s="2" t="s">
        <v>20</v>
      </c>
      <c r="F112" s="2" t="s">
        <v>17</v>
      </c>
      <c r="G112" s="4">
        <f t="shared" ref="G112:N112" si="7">G6+G18+G30+G42+G54+G66+G78+G87+G98</f>
        <v>24496</v>
      </c>
      <c r="H112" s="4">
        <f t="shared" si="7"/>
        <v>22997</v>
      </c>
      <c r="I112" s="4">
        <f t="shared" si="7"/>
        <v>9154</v>
      </c>
      <c r="J112" s="4">
        <f t="shared" si="7"/>
        <v>5882</v>
      </c>
      <c r="K112" s="4">
        <f t="shared" si="7"/>
        <v>2751</v>
      </c>
      <c r="L112" s="4">
        <f t="shared" si="7"/>
        <v>0</v>
      </c>
      <c r="M112" s="4">
        <f t="shared" si="7"/>
        <v>5</v>
      </c>
      <c r="N112" s="4">
        <f t="shared" si="7"/>
        <v>17792</v>
      </c>
      <c r="O112" s="5">
        <f t="shared" si="5"/>
        <v>77.366613036483017</v>
      </c>
    </row>
    <row r="113" spans="1:15" x14ac:dyDescent="0.25">
      <c r="A113" s="13" t="s">
        <v>14</v>
      </c>
      <c r="B113" s="2">
        <v>202011</v>
      </c>
      <c r="C113" s="7">
        <v>1</v>
      </c>
      <c r="D113" s="2" t="s">
        <v>34</v>
      </c>
      <c r="E113" s="2" t="s">
        <v>20</v>
      </c>
      <c r="F113" s="2" t="s">
        <v>18</v>
      </c>
      <c r="G113" s="4">
        <f t="shared" ref="G113:N113" si="8">G7+G19+G31+G43+G55+G67+G79+G88+G99</f>
        <v>18739</v>
      </c>
      <c r="H113" s="4">
        <f t="shared" si="8"/>
        <v>17686</v>
      </c>
      <c r="I113" s="4">
        <f t="shared" si="8"/>
        <v>6015</v>
      </c>
      <c r="J113" s="4">
        <f t="shared" si="8"/>
        <v>5338</v>
      </c>
      <c r="K113" s="4">
        <f t="shared" si="8"/>
        <v>2298</v>
      </c>
      <c r="L113" s="4">
        <f t="shared" si="8"/>
        <v>0</v>
      </c>
      <c r="M113" s="4">
        <f t="shared" si="8"/>
        <v>13</v>
      </c>
      <c r="N113" s="4">
        <f t="shared" si="8"/>
        <v>13664</v>
      </c>
      <c r="O113" s="5">
        <f t="shared" si="5"/>
        <v>77.258848806965958</v>
      </c>
    </row>
    <row r="114" spans="1:15" x14ac:dyDescent="0.25">
      <c r="A114" s="13" t="s">
        <v>14</v>
      </c>
      <c r="B114" s="2">
        <v>202011</v>
      </c>
      <c r="C114" s="7">
        <v>1</v>
      </c>
      <c r="D114" s="2" t="s">
        <v>34</v>
      </c>
      <c r="E114" s="2" t="s">
        <v>21</v>
      </c>
      <c r="F114" s="2" t="s">
        <v>17</v>
      </c>
      <c r="G114" s="4">
        <f t="shared" ref="G114:N114" si="9">G8+G20+G32+G44+G56+G68+G80+G89+G100</f>
        <v>5789</v>
      </c>
      <c r="H114" s="4">
        <f t="shared" si="9"/>
        <v>5661</v>
      </c>
      <c r="I114" s="4">
        <f t="shared" si="9"/>
        <v>3898</v>
      </c>
      <c r="J114" s="4">
        <f t="shared" si="9"/>
        <v>1022</v>
      </c>
      <c r="K114" s="4">
        <f t="shared" si="9"/>
        <v>385</v>
      </c>
      <c r="L114" s="4">
        <f t="shared" si="9"/>
        <v>0</v>
      </c>
      <c r="M114" s="4">
        <f t="shared" si="9"/>
        <v>0</v>
      </c>
      <c r="N114" s="4">
        <f t="shared" si="9"/>
        <v>5305</v>
      </c>
      <c r="O114" s="5">
        <f t="shared" si="5"/>
        <v>93.711358417240774</v>
      </c>
    </row>
    <row r="115" spans="1:15" x14ac:dyDescent="0.25">
      <c r="A115" s="13" t="s">
        <v>14</v>
      </c>
      <c r="B115" s="2">
        <v>202011</v>
      </c>
      <c r="C115" s="7">
        <v>1</v>
      </c>
      <c r="D115" s="2" t="s">
        <v>34</v>
      </c>
      <c r="E115" s="2" t="s">
        <v>21</v>
      </c>
      <c r="F115" s="2" t="s">
        <v>18</v>
      </c>
      <c r="G115" s="4">
        <f t="shared" ref="G115:N115" si="10">G9+G21+G33+G45+G57+G69+G81+G90+G101</f>
        <v>5269</v>
      </c>
      <c r="H115" s="4">
        <f t="shared" si="10"/>
        <v>5113</v>
      </c>
      <c r="I115" s="4">
        <f t="shared" si="10"/>
        <v>2772</v>
      </c>
      <c r="J115" s="4">
        <f t="shared" si="10"/>
        <v>1238</v>
      </c>
      <c r="K115" s="4">
        <f t="shared" si="10"/>
        <v>540</v>
      </c>
      <c r="L115" s="4">
        <f t="shared" si="10"/>
        <v>0</v>
      </c>
      <c r="M115" s="4">
        <f t="shared" si="10"/>
        <v>0</v>
      </c>
      <c r="N115" s="4">
        <f t="shared" si="10"/>
        <v>4550</v>
      </c>
      <c r="O115" s="5">
        <f t="shared" si="5"/>
        <v>88.988851946019949</v>
      </c>
    </row>
    <row r="116" spans="1:15" x14ac:dyDescent="0.25">
      <c r="A116" s="13" t="s">
        <v>14</v>
      </c>
      <c r="B116" s="2">
        <v>202011</v>
      </c>
      <c r="C116" s="7">
        <v>1</v>
      </c>
      <c r="D116" s="2" t="s">
        <v>34</v>
      </c>
      <c r="E116" s="2" t="s">
        <v>24</v>
      </c>
      <c r="F116" s="2" t="s">
        <v>17</v>
      </c>
      <c r="G116" s="4">
        <f t="shared" ref="G116:N116" si="11">G10+G22+G34+G46+G58+G70+G91+G102</f>
        <v>166</v>
      </c>
      <c r="H116" s="4">
        <f t="shared" si="11"/>
        <v>156</v>
      </c>
      <c r="I116" s="4">
        <f t="shared" si="11"/>
        <v>97</v>
      </c>
      <c r="J116" s="4">
        <f t="shared" si="11"/>
        <v>29</v>
      </c>
      <c r="K116" s="4">
        <f t="shared" si="11"/>
        <v>12</v>
      </c>
      <c r="L116" s="4">
        <f t="shared" si="11"/>
        <v>0</v>
      </c>
      <c r="M116" s="4">
        <f t="shared" si="11"/>
        <v>0</v>
      </c>
      <c r="N116" s="4">
        <f t="shared" si="11"/>
        <v>138</v>
      </c>
      <c r="O116" s="5">
        <f t="shared" si="5"/>
        <v>88.461538461538453</v>
      </c>
    </row>
    <row r="117" spans="1:15" x14ac:dyDescent="0.25">
      <c r="A117" s="13" t="s">
        <v>14</v>
      </c>
      <c r="B117" s="2">
        <v>202011</v>
      </c>
      <c r="C117" s="7">
        <v>1</v>
      </c>
      <c r="D117" s="2" t="s">
        <v>34</v>
      </c>
      <c r="E117" s="2" t="s">
        <v>24</v>
      </c>
      <c r="F117" s="2" t="s">
        <v>18</v>
      </c>
      <c r="G117" s="4">
        <f t="shared" ref="G117:N117" si="12">G11+G23+G35+G47+G59+G71+G103</f>
        <v>156</v>
      </c>
      <c r="H117" s="4">
        <f t="shared" si="12"/>
        <v>143</v>
      </c>
      <c r="I117" s="4">
        <f t="shared" si="12"/>
        <v>73</v>
      </c>
      <c r="J117" s="4">
        <f t="shared" si="12"/>
        <v>40</v>
      </c>
      <c r="K117" s="4">
        <f t="shared" si="12"/>
        <v>15</v>
      </c>
      <c r="L117" s="4">
        <f t="shared" si="12"/>
        <v>0</v>
      </c>
      <c r="M117" s="4">
        <f t="shared" si="12"/>
        <v>0</v>
      </c>
      <c r="N117" s="4">
        <f t="shared" si="12"/>
        <v>128</v>
      </c>
      <c r="O117" s="5">
        <f t="shared" si="5"/>
        <v>89.510489510489506</v>
      </c>
    </row>
    <row r="118" spans="1:15" x14ac:dyDescent="0.25">
      <c r="A118" s="13" t="s">
        <v>14</v>
      </c>
      <c r="B118" s="2">
        <v>202011</v>
      </c>
      <c r="C118" s="7">
        <v>1</v>
      </c>
      <c r="D118" s="2" t="s">
        <v>34</v>
      </c>
      <c r="E118" s="2" t="s">
        <v>22</v>
      </c>
      <c r="F118" s="2" t="s">
        <v>17</v>
      </c>
      <c r="G118" s="4">
        <f t="shared" ref="G118:N118" si="13">G12+G24+G36+G48+G60+G72+G82+G92+G104</f>
        <v>14989</v>
      </c>
      <c r="H118" s="4">
        <f t="shared" si="13"/>
        <v>14702</v>
      </c>
      <c r="I118" s="4">
        <f t="shared" si="13"/>
        <v>12794</v>
      </c>
      <c r="J118" s="4">
        <f t="shared" si="13"/>
        <v>1502</v>
      </c>
      <c r="K118" s="4">
        <f t="shared" si="13"/>
        <v>200</v>
      </c>
      <c r="L118" s="4">
        <f t="shared" si="13"/>
        <v>0</v>
      </c>
      <c r="M118" s="4">
        <f t="shared" si="13"/>
        <v>19</v>
      </c>
      <c r="N118" s="4">
        <f t="shared" si="13"/>
        <v>14515</v>
      </c>
      <c r="O118" s="5">
        <f>N118/H118*100</f>
        <v>98.728064208951167</v>
      </c>
    </row>
    <row r="119" spans="1:15" ht="15.75" thickBot="1" x14ac:dyDescent="0.3">
      <c r="A119" s="14" t="s">
        <v>14</v>
      </c>
      <c r="B119" s="15">
        <v>202011</v>
      </c>
      <c r="C119" s="16">
        <v>1</v>
      </c>
      <c r="D119" s="15" t="s">
        <v>34</v>
      </c>
      <c r="E119" s="15" t="s">
        <v>22</v>
      </c>
      <c r="F119" s="15" t="s">
        <v>18</v>
      </c>
      <c r="G119" s="17">
        <f t="shared" ref="G119:N119" si="14">G13+G25+G37+G49+G61+G73+G83+G93+G105</f>
        <v>15008</v>
      </c>
      <c r="H119" s="17">
        <f t="shared" si="14"/>
        <v>14730</v>
      </c>
      <c r="I119" s="17">
        <f t="shared" si="14"/>
        <v>10851</v>
      </c>
      <c r="J119" s="17">
        <f t="shared" si="14"/>
        <v>2922</v>
      </c>
      <c r="K119" s="17">
        <f t="shared" si="14"/>
        <v>466</v>
      </c>
      <c r="L119" s="17">
        <f t="shared" si="14"/>
        <v>0</v>
      </c>
      <c r="M119" s="17">
        <f t="shared" si="14"/>
        <v>32</v>
      </c>
      <c r="N119" s="17">
        <f t="shared" si="14"/>
        <v>14271</v>
      </c>
      <c r="O119" s="18">
        <f>N119/H119*100</f>
        <v>96.883910386965383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2017</vt:lpstr>
      <vt:lpstr>2018</vt:lpstr>
      <vt:lpstr>2019</vt:lpstr>
      <vt:lpstr>2020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Seema.Tshepo</dc:creator>
  <cp:lastModifiedBy>IHARA Sumiko</cp:lastModifiedBy>
  <dcterms:created xsi:type="dcterms:W3CDTF">2021-10-14T07:39:34Z</dcterms:created>
  <dcterms:modified xsi:type="dcterms:W3CDTF">2022-08-23T14:10:36Z</dcterms:modified>
</cp:coreProperties>
</file>